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16200" windowHeight="11760"/>
  </bookViews>
  <sheets>
    <sheet name="계산리스트" sheetId="15" r:id="rId1"/>
  </sheets>
  <definedNames>
    <definedName name="_xlnm.Print_Area" localSheetId="0">계산리스트!$A$1:$F$900</definedName>
  </definedNames>
  <calcPr calcId="152511"/>
</workbook>
</file>

<file path=xl/calcChain.xml><?xml version="1.0" encoding="utf-8"?>
<calcChain xmlns="http://schemas.openxmlformats.org/spreadsheetml/2006/main">
  <c r="I812" i="15" l="1"/>
  <c r="H15" i="15" l="1"/>
  <c r="I15" i="15" s="1"/>
  <c r="H893" i="15"/>
  <c r="I893" i="15" s="1"/>
  <c r="H886" i="15"/>
  <c r="I886" i="15" s="1"/>
  <c r="H880" i="15"/>
  <c r="I880" i="15" s="1"/>
  <c r="H869" i="15"/>
  <c r="I869" i="15" s="1"/>
  <c r="H864" i="15"/>
  <c r="I864" i="15" s="1"/>
  <c r="H854" i="15"/>
  <c r="I854" i="15" s="1"/>
  <c r="H850" i="15"/>
  <c r="I850" i="15" s="1"/>
  <c r="H846" i="15"/>
  <c r="I846" i="15" s="1"/>
  <c r="H836" i="15"/>
  <c r="I836" i="15" s="1"/>
  <c r="H832" i="15"/>
  <c r="I832" i="15" s="1"/>
  <c r="H825" i="15"/>
  <c r="I825" i="15" s="1"/>
  <c r="H822" i="15"/>
  <c r="I822" i="15" s="1"/>
  <c r="H818" i="15"/>
  <c r="I818" i="15" s="1"/>
  <c r="H812" i="15"/>
  <c r="H795" i="15"/>
  <c r="I795" i="15" s="1"/>
  <c r="H790" i="15"/>
  <c r="I790" i="15" s="1"/>
  <c r="H780" i="15"/>
  <c r="I780" i="15" s="1"/>
  <c r="H772" i="15"/>
  <c r="I772" i="15" s="1"/>
  <c r="H764" i="15"/>
  <c r="I764" i="15" s="1"/>
  <c r="H760" i="15"/>
  <c r="I760" i="15" s="1"/>
  <c r="H754" i="15"/>
  <c r="I754" i="15" s="1"/>
  <c r="H745" i="15"/>
  <c r="I745" i="15" s="1"/>
  <c r="H737" i="15"/>
  <c r="I737" i="15" s="1"/>
  <c r="H734" i="15"/>
  <c r="I734" i="15" s="1"/>
  <c r="H730" i="15"/>
  <c r="I730" i="15" s="1"/>
  <c r="H719" i="15"/>
  <c r="I719" i="15" s="1"/>
  <c r="H716" i="15"/>
  <c r="I716" i="15" s="1"/>
  <c r="H709" i="15"/>
  <c r="I709" i="15" s="1"/>
  <c r="H705" i="15"/>
  <c r="I705" i="15" s="1"/>
  <c r="H700" i="15"/>
  <c r="I700" i="15" s="1"/>
  <c r="H691" i="15"/>
  <c r="I691" i="15" s="1"/>
  <c r="H686" i="15"/>
  <c r="I686" i="15" s="1"/>
  <c r="H680" i="15"/>
  <c r="I680" i="15" s="1"/>
  <c r="H675" i="15"/>
  <c r="I675" i="15" s="1"/>
  <c r="H670" i="15"/>
  <c r="I670" i="15" s="1"/>
  <c r="H650" i="15"/>
  <c r="I650" i="15" s="1"/>
  <c r="H631" i="15"/>
  <c r="I631" i="15" s="1"/>
  <c r="H623" i="15"/>
  <c r="I623" i="15" s="1"/>
  <c r="H617" i="15"/>
  <c r="I617" i="15" s="1"/>
  <c r="H610" i="15"/>
  <c r="I610" i="15" s="1"/>
  <c r="H600" i="15"/>
  <c r="I600" i="15" s="1"/>
  <c r="H590" i="15"/>
  <c r="I590" i="15" s="1"/>
  <c r="H574" i="15"/>
  <c r="I574" i="15" s="1"/>
  <c r="H550" i="15"/>
  <c r="I550" i="15" s="1"/>
  <c r="H511" i="15"/>
  <c r="I511" i="15" s="1"/>
  <c r="H504" i="15"/>
  <c r="I504" i="15" s="1"/>
  <c r="H493" i="15"/>
  <c r="I493" i="15" s="1"/>
  <c r="H480" i="15"/>
  <c r="I480" i="15" s="1"/>
  <c r="H465" i="15"/>
  <c r="I465" i="15" s="1"/>
  <c r="H450" i="15"/>
  <c r="I450" i="15" s="1"/>
  <c r="H442" i="15"/>
  <c r="I442" i="15" s="1"/>
  <c r="H436" i="15"/>
  <c r="I436" i="15" s="1"/>
  <c r="H430" i="15"/>
  <c r="I430" i="15" s="1"/>
  <c r="H417" i="15"/>
  <c r="I417" i="15" s="1"/>
  <c r="H400" i="15"/>
  <c r="I400" i="15" s="1"/>
  <c r="H394" i="15"/>
  <c r="I394" i="15" s="1"/>
  <c r="H385" i="15"/>
  <c r="I385" i="15" s="1"/>
  <c r="H375" i="15"/>
  <c r="I375" i="15" s="1"/>
  <c r="H362" i="15"/>
  <c r="I362" i="15" s="1"/>
  <c r="H350" i="15"/>
  <c r="I350" i="15" s="1"/>
  <c r="H338" i="15"/>
  <c r="I338" i="15" s="1"/>
  <c r="H306" i="15"/>
  <c r="I306" i="15" s="1"/>
  <c r="H282" i="15"/>
  <c r="I282" i="15" s="1"/>
  <c r="H275" i="15"/>
  <c r="I275" i="15" s="1"/>
  <c r="H255" i="15"/>
  <c r="I255" i="15" s="1"/>
  <c r="H240" i="15"/>
  <c r="I240" i="15" s="1"/>
  <c r="H235" i="15"/>
  <c r="I235" i="15" s="1"/>
  <c r="H225" i="15"/>
  <c r="I225" i="15" s="1"/>
  <c r="H213" i="15"/>
  <c r="I213" i="15" s="1"/>
  <c r="H181" i="15"/>
  <c r="I181" i="15" s="1"/>
  <c r="H151" i="15"/>
  <c r="I151" i="15" s="1"/>
  <c r="H138" i="15"/>
  <c r="I138" i="15" s="1"/>
  <c r="H130" i="15"/>
  <c r="I130" i="15" s="1"/>
  <c r="H120" i="15"/>
  <c r="I120" i="15" s="1"/>
  <c r="H112" i="15"/>
  <c r="I112" i="15" s="1"/>
  <c r="H106" i="15"/>
  <c r="I106" i="15" s="1"/>
  <c r="H58" i="15"/>
  <c r="I58" i="15" s="1"/>
  <c r="H50" i="15"/>
  <c r="I50" i="15" s="1"/>
</calcChain>
</file>

<file path=xl/sharedStrings.xml><?xml version="1.0" encoding="utf-8"?>
<sst xmlns="http://schemas.openxmlformats.org/spreadsheetml/2006/main" count="1568" uniqueCount="941">
  <si>
    <t>107-3-3</t>
    <phoneticPr fontId="1" type="noConversion"/>
  </si>
  <si>
    <t>[1]</t>
  </si>
  <si>
    <t>[2]</t>
  </si>
  <si>
    <t>[3]</t>
  </si>
  <si>
    <t>[4]</t>
  </si>
  <si>
    <t>[5]</t>
  </si>
  <si>
    <t/>
  </si>
  <si>
    <t>[6]</t>
  </si>
  <si>
    <t>대공간구조</t>
  </si>
  <si>
    <t>[7]</t>
  </si>
  <si>
    <t>[8]</t>
  </si>
  <si>
    <t>[9]</t>
  </si>
  <si>
    <t>[10]</t>
  </si>
  <si>
    <t>[11]</t>
  </si>
  <si>
    <t>[12]</t>
  </si>
  <si>
    <t>[13]</t>
  </si>
  <si>
    <t>[14]</t>
  </si>
  <si>
    <t>[15]</t>
  </si>
  <si>
    <t>[16]</t>
  </si>
  <si>
    <t>[17]</t>
  </si>
  <si>
    <t>[18]</t>
  </si>
  <si>
    <t>[19]</t>
  </si>
  <si>
    <t>[20]</t>
  </si>
  <si>
    <t>[21]</t>
  </si>
  <si>
    <t>[22]</t>
  </si>
  <si>
    <t>[23]</t>
  </si>
  <si>
    <t>[24]</t>
  </si>
  <si>
    <t>[25]</t>
  </si>
  <si>
    <t>[26]</t>
  </si>
  <si>
    <t>[27]</t>
  </si>
  <si>
    <t>[28]</t>
  </si>
  <si>
    <t>[29]</t>
  </si>
  <si>
    <t>[30]</t>
  </si>
  <si>
    <t>67-4-3.</t>
  </si>
  <si>
    <t>76-3-1.</t>
  </si>
  <si>
    <t>78-2-2.</t>
  </si>
  <si>
    <t>93-3-6.</t>
  </si>
  <si>
    <t>100-3-6.</t>
  </si>
  <si>
    <t>108-2-5.</t>
  </si>
  <si>
    <t>112-3-4.</t>
  </si>
  <si>
    <t>112-4-4.</t>
  </si>
  <si>
    <t>72-3-6.</t>
  </si>
  <si>
    <t>78-2-3.</t>
  </si>
  <si>
    <t>80-2-1.</t>
  </si>
  <si>
    <t>84-3-3.</t>
  </si>
  <si>
    <t>85-3-3.</t>
  </si>
  <si>
    <t>86-4-1.</t>
  </si>
  <si>
    <t>88-4-3.</t>
  </si>
  <si>
    <t>89-4-2.</t>
  </si>
  <si>
    <t>91-2-6.</t>
  </si>
  <si>
    <t>92-4-1.</t>
  </si>
  <si>
    <t>94-2-5.</t>
  </si>
  <si>
    <t>94-3-3.</t>
  </si>
  <si>
    <t>94-4-2.</t>
  </si>
  <si>
    <t>95-2-3.</t>
  </si>
  <si>
    <t>97-3-1.</t>
  </si>
  <si>
    <t>97-3-5.</t>
  </si>
  <si>
    <t>97-4-3.</t>
  </si>
  <si>
    <t>99-3-1.</t>
  </si>
  <si>
    <t>101-4-5.</t>
  </si>
  <si>
    <t>106-3-5.</t>
  </si>
  <si>
    <t>107-2-1.</t>
  </si>
  <si>
    <t>109-4-6.</t>
  </si>
  <si>
    <t>110-3-4.</t>
  </si>
  <si>
    <t>110-4-1.</t>
  </si>
  <si>
    <t>111-4-3.</t>
  </si>
  <si>
    <t>75-3-5.</t>
  </si>
  <si>
    <t>76-2-5.</t>
  </si>
  <si>
    <t>84-2-2.</t>
  </si>
  <si>
    <t>88-4-5.</t>
  </si>
  <si>
    <t>106-2-2.</t>
  </si>
  <si>
    <t>64-4-2.</t>
  </si>
  <si>
    <t>66-3-2.</t>
  </si>
  <si>
    <t>67-2-3.</t>
  </si>
  <si>
    <t>68-3-3.</t>
  </si>
  <si>
    <t>68-3-4.</t>
  </si>
  <si>
    <t>71-2-3.</t>
  </si>
  <si>
    <t>71-3-2.</t>
  </si>
  <si>
    <t>72-3-1.</t>
  </si>
  <si>
    <t>72-4-1.</t>
  </si>
  <si>
    <t>74-2-1.</t>
  </si>
  <si>
    <t>74-4-1.</t>
  </si>
  <si>
    <t>77-2-5.</t>
  </si>
  <si>
    <t>77-3-4.</t>
  </si>
  <si>
    <t>79-3-1.</t>
  </si>
  <si>
    <t>79-4-6.</t>
  </si>
  <si>
    <t>80-3-2.</t>
  </si>
  <si>
    <t>84-4-1.</t>
  </si>
  <si>
    <t>85-4-3.</t>
  </si>
  <si>
    <t>86-4-2.</t>
  </si>
  <si>
    <t>88-4-4.</t>
  </si>
  <si>
    <t>90-4-3.</t>
  </si>
  <si>
    <t>92-2-2.</t>
  </si>
  <si>
    <t>92-4-2.</t>
  </si>
  <si>
    <t>94-3-5.</t>
  </si>
  <si>
    <t>95-2-1.</t>
  </si>
  <si>
    <t>98-3-5.</t>
  </si>
  <si>
    <t>100-3-1.</t>
  </si>
  <si>
    <t>101-4-1.</t>
  </si>
  <si>
    <t>102-2-4.</t>
  </si>
  <si>
    <t>103-3-1.</t>
  </si>
  <si>
    <t>104-4-2.</t>
  </si>
  <si>
    <t>106-3-1.</t>
  </si>
  <si>
    <t>107-4-5.</t>
  </si>
  <si>
    <t>110-3-1.</t>
  </si>
  <si>
    <t>111-2-1.</t>
  </si>
  <si>
    <t>111-2-3.</t>
  </si>
  <si>
    <t>111-2-4.</t>
  </si>
  <si>
    <t>111-4-1.</t>
  </si>
  <si>
    <t>112-4-6.</t>
  </si>
  <si>
    <t>113-4-3.</t>
  </si>
  <si>
    <t>107-3-6.</t>
  </si>
  <si>
    <t>63-2-4.</t>
  </si>
  <si>
    <t>81-3-5.</t>
  </si>
  <si>
    <t>88-4-2.</t>
  </si>
  <si>
    <t>66-4-4.</t>
  </si>
  <si>
    <t>67-2-2.</t>
  </si>
  <si>
    <t>68-2-6.</t>
  </si>
  <si>
    <t>72-3-3.</t>
  </si>
  <si>
    <t>75-3-1.</t>
  </si>
  <si>
    <t>76-4-5.</t>
  </si>
  <si>
    <t>81-4-5.</t>
  </si>
  <si>
    <t>82-4-6.</t>
  </si>
  <si>
    <t>63-2-1.</t>
  </si>
  <si>
    <t>69-4-4.</t>
  </si>
  <si>
    <t>70-4-1.</t>
  </si>
  <si>
    <t>99-4-2.</t>
  </si>
  <si>
    <t>106-4-4.</t>
  </si>
  <si>
    <t>95-3-1.</t>
  </si>
  <si>
    <t>96-2-2.</t>
  </si>
  <si>
    <t>99-2-1.</t>
  </si>
  <si>
    <t>100-2-1.</t>
  </si>
  <si>
    <t>101-2-1.</t>
  </si>
  <si>
    <t>101-3-1.</t>
  </si>
  <si>
    <t>108-2-3.</t>
  </si>
  <si>
    <t>108-3-1.</t>
  </si>
  <si>
    <t>64-2-6.</t>
  </si>
  <si>
    <t>65-3-5.</t>
  </si>
  <si>
    <t>65-4-4.</t>
  </si>
  <si>
    <t>66-2-1.</t>
  </si>
  <si>
    <t>67-2-1.</t>
  </si>
  <si>
    <t>70-2-2.</t>
  </si>
  <si>
    <t>70-4-2.</t>
  </si>
  <si>
    <t>71-2-2.</t>
  </si>
  <si>
    <t>72-2-1.</t>
  </si>
  <si>
    <t>73-4-5.</t>
  </si>
  <si>
    <t>76-3-5.</t>
  </si>
  <si>
    <t>77-4-1.</t>
  </si>
  <si>
    <t>80-4-2.</t>
  </si>
  <si>
    <t>82-2-1.</t>
  </si>
  <si>
    <t>82-4-5.</t>
  </si>
  <si>
    <t>83-2-4.</t>
  </si>
  <si>
    <t>84-4-2.</t>
  </si>
  <si>
    <t>85-2-1.</t>
  </si>
  <si>
    <t>85-4-4.</t>
  </si>
  <si>
    <t>86-2-1.</t>
  </si>
  <si>
    <t>86-2-2.</t>
  </si>
  <si>
    <t>92-2-1.</t>
  </si>
  <si>
    <t>101-2-2.</t>
  </si>
  <si>
    <t>102-3-6.</t>
  </si>
  <si>
    <t>103-4-1.</t>
  </si>
  <si>
    <t>104-2-2.</t>
  </si>
  <si>
    <t>105-3-1.</t>
  </si>
  <si>
    <t>109-2-1.</t>
  </si>
  <si>
    <t>70-3-2.</t>
  </si>
  <si>
    <t>71-2-1.</t>
  </si>
  <si>
    <t>75-4-4.</t>
  </si>
  <si>
    <t>79-2-4.</t>
  </si>
  <si>
    <t>83-2-2.</t>
  </si>
  <si>
    <t>83-2-3.</t>
  </si>
  <si>
    <t>85-3-4.</t>
  </si>
  <si>
    <t>88-2-3.</t>
  </si>
  <si>
    <t>90-3-6.</t>
  </si>
  <si>
    <t>91-2-1.</t>
  </si>
  <si>
    <t>93-2-3.</t>
  </si>
  <si>
    <t>109-2-2.</t>
  </si>
  <si>
    <t>112-2-2.</t>
  </si>
  <si>
    <t>69-2-3.</t>
  </si>
  <si>
    <t>70-3-1.</t>
  </si>
  <si>
    <t>81-4-1.</t>
  </si>
  <si>
    <t>86-3-4.</t>
  </si>
  <si>
    <t>90-2-5.</t>
  </si>
  <si>
    <t>91-3-6.</t>
  </si>
  <si>
    <t>91-4-1.</t>
  </si>
  <si>
    <t>99-3-2.</t>
  </si>
  <si>
    <t>100-4-3.</t>
  </si>
  <si>
    <t>111-3-2.</t>
  </si>
  <si>
    <t>64-2-2.</t>
  </si>
  <si>
    <t>76-3-2.</t>
  </si>
  <si>
    <t>83-2-1.</t>
  </si>
  <si>
    <t>85-2-3.</t>
  </si>
  <si>
    <t>90-2-2.</t>
  </si>
  <si>
    <t>92-2-6.</t>
  </si>
  <si>
    <t>99-2-3.</t>
  </si>
  <si>
    <t>100-4-1.</t>
  </si>
  <si>
    <t>89-2-1.</t>
  </si>
  <si>
    <t>77-2-3.</t>
  </si>
  <si>
    <t>87-2-1.</t>
  </si>
  <si>
    <t>91-3-5.</t>
  </si>
  <si>
    <t>92-2-4.</t>
  </si>
  <si>
    <t>94-3-6.</t>
  </si>
  <si>
    <t>97-3-3.</t>
  </si>
  <si>
    <t>107-2-4.</t>
  </si>
  <si>
    <t>110-2-2.</t>
  </si>
  <si>
    <t>82-2-3.</t>
  </si>
  <si>
    <t>84-4-4.</t>
  </si>
  <si>
    <t>85-2-2.</t>
  </si>
  <si>
    <t>87-4-1.</t>
  </si>
  <si>
    <t>89-2-6.</t>
  </si>
  <si>
    <t>90-2-4.</t>
  </si>
  <si>
    <t>97-2-3.</t>
  </si>
  <si>
    <t>98-2-3.</t>
  </si>
  <si>
    <t>105-4-6.</t>
  </si>
  <si>
    <t>112-4-1.</t>
  </si>
  <si>
    <t>98-4-4.</t>
  </si>
  <si>
    <t>106-4-1.</t>
  </si>
  <si>
    <t>113-2-5.</t>
  </si>
  <si>
    <t>77-3-5.</t>
  </si>
  <si>
    <t>81-2-1.</t>
  </si>
  <si>
    <t>82-3-6.</t>
  </si>
  <si>
    <t>84-2-6.</t>
  </si>
  <si>
    <t>84-4-3.</t>
  </si>
  <si>
    <t>88-3-1.</t>
  </si>
  <si>
    <t>89-4-1.</t>
  </si>
  <si>
    <t>89-4-4.</t>
  </si>
  <si>
    <t>90-4-1.</t>
  </si>
  <si>
    <t>90-4-5.</t>
  </si>
  <si>
    <t>91-3-1.</t>
  </si>
  <si>
    <t>97-4-1.</t>
  </si>
  <si>
    <t>97-4-2.</t>
  </si>
  <si>
    <t>104-4-1.</t>
  </si>
  <si>
    <t>105-2-3.</t>
  </si>
  <si>
    <t>107-3-5.</t>
  </si>
  <si>
    <t>113-2-2.</t>
  </si>
  <si>
    <t>63-4-2.</t>
  </si>
  <si>
    <t>70-2-1.</t>
  </si>
  <si>
    <t>70-2-6.</t>
  </si>
  <si>
    <t>72-4-5.</t>
  </si>
  <si>
    <t>74-4-2.</t>
  </si>
  <si>
    <t>76-4-1.</t>
  </si>
  <si>
    <t>77-2-4.</t>
  </si>
  <si>
    <t>79-2-1.</t>
  </si>
  <si>
    <t>79-4-5.</t>
  </si>
  <si>
    <t>85-2-4.</t>
  </si>
  <si>
    <t>86-3-3.</t>
  </si>
  <si>
    <t>87-2-6.</t>
  </si>
  <si>
    <t>88-2-4.</t>
  </si>
  <si>
    <t>88-4-1.</t>
  </si>
  <si>
    <t>95-3-2.</t>
  </si>
  <si>
    <t>95-4-1.</t>
  </si>
  <si>
    <t>99-3-3.</t>
  </si>
  <si>
    <t>106-4-2.</t>
  </si>
  <si>
    <t>109-4-4.</t>
  </si>
  <si>
    <t>100-2-2.</t>
  </si>
  <si>
    <t>102-2-3.</t>
  </si>
  <si>
    <t>103-2-2.</t>
  </si>
  <si>
    <t>104-3-1.</t>
  </si>
  <si>
    <t>106-2-1.</t>
  </si>
  <si>
    <t>112-3-1.</t>
  </si>
  <si>
    <t>98-2-5.</t>
  </si>
  <si>
    <t>106-3-2.</t>
  </si>
  <si>
    <t>108-3-2.</t>
  </si>
  <si>
    <t>111-4-5.</t>
  </si>
  <si>
    <t>113-4-1.</t>
  </si>
  <si>
    <t>64-4-6.</t>
  </si>
  <si>
    <t>65-2-1.</t>
  </si>
  <si>
    <t>65-3-2.</t>
  </si>
  <si>
    <t>71-3-1.</t>
  </si>
  <si>
    <t>88-3-6.</t>
  </si>
  <si>
    <t>95-2-6.</t>
  </si>
  <si>
    <t>95-4-4.</t>
  </si>
  <si>
    <t>98-2-6.</t>
  </si>
  <si>
    <t>67-2-4.</t>
  </si>
  <si>
    <t>104-2-6.</t>
  </si>
  <si>
    <t>105-2-2.</t>
  </si>
  <si>
    <t>109-4-3.</t>
  </si>
  <si>
    <t>63-3-6.</t>
  </si>
  <si>
    <t>67-4-6.</t>
  </si>
  <si>
    <t>75-4-6.</t>
  </si>
  <si>
    <t>89-3-2.</t>
  </si>
  <si>
    <t>93-2-2.</t>
  </si>
  <si>
    <t>73-2-5.</t>
  </si>
  <si>
    <t>76-3-3.</t>
  </si>
  <si>
    <t>80-3-1.</t>
  </si>
  <si>
    <t>80-3-6.</t>
  </si>
  <si>
    <t>86-2-5.</t>
  </si>
  <si>
    <t>87-3-2.</t>
  </si>
  <si>
    <t>90-2-6.</t>
  </si>
  <si>
    <t>94-3-4.</t>
  </si>
  <si>
    <t>102-3-3.</t>
  </si>
  <si>
    <t>76-4-4.</t>
  </si>
  <si>
    <t>82-3-5.</t>
  </si>
  <si>
    <t>85-2-6.</t>
  </si>
  <si>
    <t>93-4-4.</t>
  </si>
  <si>
    <t>99-4-4.</t>
  </si>
  <si>
    <t>109-3-1.</t>
  </si>
  <si>
    <t>113-3-2.</t>
  </si>
  <si>
    <t>69-2-1.</t>
  </si>
  <si>
    <t>79-2-3.</t>
  </si>
  <si>
    <t>99-2-2.</t>
  </si>
  <si>
    <t>113-3-4.</t>
  </si>
  <si>
    <t>87-2-2.</t>
  </si>
  <si>
    <t>110-2-4.</t>
  </si>
  <si>
    <t>76-3-6.</t>
  </si>
  <si>
    <t>81-3-1.</t>
  </si>
  <si>
    <t>88-3-5.</t>
  </si>
  <si>
    <t>63-3-4.</t>
  </si>
  <si>
    <t>65-3-3.</t>
  </si>
  <si>
    <t>72-3-2.</t>
  </si>
  <si>
    <t>74-2-3.</t>
  </si>
  <si>
    <t>77-2-1.</t>
  </si>
  <si>
    <t>77-2-2.</t>
  </si>
  <si>
    <t>79-2-5.</t>
  </si>
  <si>
    <t>82-3-4.</t>
  </si>
  <si>
    <t>88-3-2.</t>
  </si>
  <si>
    <t>93-3-5.</t>
  </si>
  <si>
    <t>97-3-4.</t>
  </si>
  <si>
    <t>102-3-5.</t>
  </si>
  <si>
    <t>63-3-5.</t>
  </si>
  <si>
    <t>64-4-3.</t>
  </si>
  <si>
    <t>75-4-2.</t>
  </si>
  <si>
    <t>81-2-6.</t>
  </si>
  <si>
    <t>95-3-6.</t>
  </si>
  <si>
    <t>83-3-3.</t>
  </si>
  <si>
    <t>84-3-6.</t>
  </si>
  <si>
    <t>85-3-2.</t>
  </si>
  <si>
    <t>95-2-2.</t>
  </si>
  <si>
    <t>104-3-3.</t>
  </si>
  <si>
    <t>63-3-1.</t>
  </si>
  <si>
    <t>83-3-4.</t>
  </si>
  <si>
    <t>91-4-2.</t>
  </si>
  <si>
    <t>103-2-5.</t>
  </si>
  <si>
    <t>104-4-3.</t>
  </si>
  <si>
    <t>68-2-5.</t>
  </si>
  <si>
    <t>99-3-5.</t>
  </si>
  <si>
    <t>112-2-4.</t>
  </si>
  <si>
    <t>63-3-2.</t>
  </si>
  <si>
    <t>64-2-1.</t>
  </si>
  <si>
    <t>68-4-5.</t>
  </si>
  <si>
    <t>73-4-6.</t>
  </si>
  <si>
    <t>80-2-4.</t>
  </si>
  <si>
    <t>87-3-1.</t>
  </si>
  <si>
    <t>97-4-4.</t>
  </si>
  <si>
    <t>98-4-5.</t>
  </si>
  <si>
    <t>99-2-5.</t>
  </si>
  <si>
    <t>102-3-1.</t>
  </si>
  <si>
    <t>105-2-5.</t>
  </si>
  <si>
    <t>105-4-5.</t>
  </si>
  <si>
    <t>107-2-2.</t>
  </si>
  <si>
    <t>110-3-5.</t>
  </si>
  <si>
    <t>110-3-6.</t>
  </si>
  <si>
    <t>112-2-1.</t>
  </si>
  <si>
    <t>67-4-1.</t>
  </si>
  <si>
    <t>75-2-5.</t>
  </si>
  <si>
    <t>88-2-1.</t>
  </si>
  <si>
    <t>93-2-4.</t>
  </si>
  <si>
    <t>94-2-2.</t>
  </si>
  <si>
    <t>100-2-4.</t>
  </si>
  <si>
    <t>107-4-2.</t>
  </si>
  <si>
    <t>111-2-6.</t>
  </si>
  <si>
    <t>64-3-4.</t>
  </si>
  <si>
    <t>86-2-3.</t>
  </si>
  <si>
    <t>98-3-4.</t>
  </si>
  <si>
    <t>101-4-6.</t>
  </si>
  <si>
    <t>65-2-5.</t>
  </si>
  <si>
    <t>69-2-5.</t>
  </si>
  <si>
    <t>76-2-1.</t>
  </si>
  <si>
    <t>94-4-3.</t>
  </si>
  <si>
    <t>101-2-6.</t>
  </si>
  <si>
    <t>65-2-4.</t>
  </si>
  <si>
    <t>101-3-3.</t>
  </si>
  <si>
    <t>112-2-5.</t>
  </si>
  <si>
    <t>97-2-6.</t>
  </si>
  <si>
    <t>109-3-4.</t>
  </si>
  <si>
    <t>75-4-5.</t>
  </si>
  <si>
    <t>96-2-6.</t>
  </si>
  <si>
    <t>66-2-3.</t>
  </si>
  <si>
    <t>69-3-1.</t>
  </si>
  <si>
    <t>79-3-4.</t>
  </si>
  <si>
    <t>82-3-3.</t>
  </si>
  <si>
    <t>90-2-1.</t>
  </si>
  <si>
    <t>98-3-1.</t>
  </si>
  <si>
    <t>105-4-3.</t>
  </si>
  <si>
    <t>108-4-4.</t>
  </si>
  <si>
    <t>86-3-5.</t>
  </si>
  <si>
    <t>93-4-1.</t>
  </si>
  <si>
    <t>96-3-2.</t>
  </si>
  <si>
    <t>98-4-2.</t>
  </si>
  <si>
    <t>99-3-6.</t>
  </si>
  <si>
    <t>113-3-5.</t>
  </si>
  <si>
    <t>76-4-6.</t>
  </si>
  <si>
    <t>87-2-5.</t>
  </si>
  <si>
    <t>91-2-5.</t>
  </si>
  <si>
    <t>95-4-2.</t>
  </si>
  <si>
    <t>100-3-4.</t>
  </si>
  <si>
    <t>105-2-1.</t>
  </si>
  <si>
    <t>80-4-3.</t>
  </si>
  <si>
    <t>92-3-6.</t>
  </si>
  <si>
    <t>109-2-4.</t>
  </si>
  <si>
    <t>64-4-4.</t>
  </si>
  <si>
    <t>67-4-5.</t>
  </si>
  <si>
    <t>80-3-3.</t>
  </si>
  <si>
    <t>89-4-3.</t>
  </si>
  <si>
    <t>96-3-5.</t>
  </si>
  <si>
    <t>98-2-1.</t>
  </si>
  <si>
    <t>107-4-6.</t>
  </si>
  <si>
    <t>77-4-2.</t>
  </si>
  <si>
    <t>88-2-2.</t>
  </si>
  <si>
    <t>102-4-5.</t>
  </si>
  <si>
    <t>64-4-1.</t>
  </si>
  <si>
    <t>71-3-5.</t>
  </si>
  <si>
    <t>84-3-1.</t>
  </si>
  <si>
    <t>88-2-6.</t>
  </si>
  <si>
    <t>89-2-3.</t>
  </si>
  <si>
    <t>89-3-1.</t>
  </si>
  <si>
    <t>99-2-6.</t>
  </si>
  <si>
    <t>101-3-5.</t>
  </si>
  <si>
    <t>104-3-6.</t>
  </si>
  <si>
    <t>105-4-2.</t>
  </si>
  <si>
    <t>108-4-5.</t>
  </si>
  <si>
    <t>109-4-2.</t>
  </si>
  <si>
    <t>110-4-4.</t>
  </si>
  <si>
    <t>112-4-2.</t>
  </si>
  <si>
    <t>69-3-5.</t>
  </si>
  <si>
    <t>81-3-6.</t>
  </si>
  <si>
    <t>87-4-6.</t>
  </si>
  <si>
    <t>92-3-5.</t>
  </si>
  <si>
    <t>100-2-3.</t>
  </si>
  <si>
    <t>68-4-6.</t>
  </si>
  <si>
    <t>74-4-3.</t>
  </si>
  <si>
    <t>86-3-1.</t>
  </si>
  <si>
    <t>88-2-5.</t>
  </si>
  <si>
    <t>67-3-1.</t>
  </si>
  <si>
    <t>72-2-3.</t>
  </si>
  <si>
    <t>80-4-6.</t>
  </si>
  <si>
    <t>82-4-3.</t>
  </si>
  <si>
    <t>90-3-1.</t>
  </si>
  <si>
    <t>93-4-3.</t>
  </si>
  <si>
    <t>97-2-5.</t>
  </si>
  <si>
    <t>99-4-3.</t>
  </si>
  <si>
    <t>105-3-5.</t>
  </si>
  <si>
    <t>75-3-4.</t>
  </si>
  <si>
    <t>85-3-1.</t>
  </si>
  <si>
    <t>63-3-3.</t>
  </si>
  <si>
    <t>66-3-6.</t>
  </si>
  <si>
    <t>70-2-3.</t>
  </si>
  <si>
    <t>73-3-1.</t>
  </si>
  <si>
    <t>75-2-2.</t>
  </si>
  <si>
    <t>75-3-2.</t>
  </si>
  <si>
    <t>83-3-6.</t>
  </si>
  <si>
    <t>89-2-5.</t>
  </si>
  <si>
    <t>90-3-4.</t>
  </si>
  <si>
    <t>92-3-2.</t>
  </si>
  <si>
    <t>95-3-3.</t>
  </si>
  <si>
    <t>98-3-6.</t>
  </si>
  <si>
    <t>100-3-2.</t>
  </si>
  <si>
    <t>103-4-3.</t>
  </si>
  <si>
    <t>111-3-3.</t>
  </si>
  <si>
    <t>71-2-4.</t>
  </si>
  <si>
    <t>90-4-6.</t>
  </si>
  <si>
    <t>108-3-4.</t>
  </si>
  <si>
    <t>81-4-6.</t>
  </si>
  <si>
    <t>106-4-3.</t>
  </si>
  <si>
    <t>70-2-5.</t>
  </si>
  <si>
    <t>75-3-3.</t>
  </si>
  <si>
    <t>78-3-6.</t>
  </si>
  <si>
    <t>79-4-1.</t>
  </si>
  <si>
    <t>86-4-3.</t>
  </si>
  <si>
    <t>93-3-2.</t>
  </si>
  <si>
    <t>94-4-1.</t>
  </si>
  <si>
    <t>94-4-5.</t>
  </si>
  <si>
    <t>102-3-4.</t>
  </si>
  <si>
    <t>102-4-4.</t>
  </si>
  <si>
    <t>105-2-6.</t>
  </si>
  <si>
    <t>105-4-4.</t>
  </si>
  <si>
    <t>70-3-4.</t>
  </si>
  <si>
    <t>78-2-1.</t>
  </si>
  <si>
    <t>83-3-1.</t>
  </si>
  <si>
    <t>86-3-2.</t>
  </si>
  <si>
    <t>89-3-4.</t>
  </si>
  <si>
    <t>93-3-4.</t>
  </si>
  <si>
    <t>96-3-6.</t>
  </si>
  <si>
    <t>98-2-4.</t>
  </si>
  <si>
    <t>102-4-1.</t>
  </si>
  <si>
    <t>103-3-2.</t>
  </si>
  <si>
    <t>107-2-6.</t>
  </si>
  <si>
    <t>107-4-1.</t>
  </si>
  <si>
    <t>112-3-2.</t>
  </si>
  <si>
    <t>70-3-3.</t>
  </si>
  <si>
    <t>70-4-4.</t>
  </si>
  <si>
    <t>71-3-3.</t>
  </si>
  <si>
    <t>77-4-4.</t>
  </si>
  <si>
    <t>81-2-3.</t>
  </si>
  <si>
    <t>91-3-4.</t>
  </si>
  <si>
    <t>93-4-6.</t>
  </si>
  <si>
    <t>68-2-2.</t>
  </si>
  <si>
    <t>73-3-2.</t>
  </si>
  <si>
    <t>79-2-6.</t>
  </si>
  <si>
    <t>111-3-5.</t>
  </si>
  <si>
    <t>80-4-1.</t>
  </si>
  <si>
    <t>83-2-6.</t>
  </si>
  <si>
    <t>84-4-6.</t>
  </si>
  <si>
    <t>86-3-6.</t>
  </si>
  <si>
    <t>88-3-4.</t>
  </si>
  <si>
    <t>90-3-3.</t>
  </si>
  <si>
    <t>96-3-3.</t>
  </si>
  <si>
    <t>97-3-6.</t>
  </si>
  <si>
    <t>103-2-1.</t>
  </si>
  <si>
    <t>106-4-6.</t>
  </si>
  <si>
    <t>111-3-1.</t>
  </si>
  <si>
    <t>111-4-6.</t>
  </si>
  <si>
    <t>65-3-6.</t>
  </si>
  <si>
    <t>66-2-4.</t>
  </si>
  <si>
    <t>73-3-5.</t>
  </si>
  <si>
    <t>78-3-2.</t>
  </si>
  <si>
    <t>79-3-5.</t>
  </si>
  <si>
    <t>85-4-6.</t>
  </si>
  <si>
    <t>89-2-4.</t>
  </si>
  <si>
    <t>93-2-1.</t>
  </si>
  <si>
    <t>95-4-6.</t>
  </si>
  <si>
    <t>97-2-1.</t>
  </si>
  <si>
    <t>100-4-4.</t>
  </si>
  <si>
    <t>103-3-6.</t>
  </si>
  <si>
    <t>104-2-4.</t>
  </si>
  <si>
    <t>105-2-4.</t>
  </si>
  <si>
    <t>110-2-3.</t>
  </si>
  <si>
    <t>110-4-3.</t>
  </si>
  <si>
    <t>111-3-6.</t>
  </si>
  <si>
    <t>84-2-4.</t>
  </si>
  <si>
    <t>100-2-6.</t>
  </si>
  <si>
    <t>105-4-1.</t>
  </si>
  <si>
    <t>108-2-1.</t>
  </si>
  <si>
    <t>109-2-3.</t>
  </si>
  <si>
    <t>69-2-4.</t>
  </si>
  <si>
    <t>73-4-1.</t>
  </si>
  <si>
    <t>76-2-2.</t>
  </si>
  <si>
    <t>78-4-1.</t>
  </si>
  <si>
    <t>79-4-4.</t>
  </si>
  <si>
    <t>80-4-5.</t>
  </si>
  <si>
    <t>81-3-3.</t>
  </si>
  <si>
    <t>82-2-2.</t>
  </si>
  <si>
    <t>82-3-2.</t>
  </si>
  <si>
    <t>84-2-3.</t>
  </si>
  <si>
    <t>91-2-4.</t>
  </si>
  <si>
    <t>91-3-3.</t>
  </si>
  <si>
    <t>91-4-4.</t>
  </si>
  <si>
    <t>92-3-1.</t>
  </si>
  <si>
    <t>92-4-4.</t>
  </si>
  <si>
    <t>94-3-2.</t>
  </si>
  <si>
    <t>97-2-4.</t>
  </si>
  <si>
    <t>98-2-2.</t>
  </si>
  <si>
    <t>101-2-4.</t>
  </si>
  <si>
    <t>101-3-4.</t>
  </si>
  <si>
    <t>101-4-2.</t>
  </si>
  <si>
    <t>103-3-5.</t>
  </si>
  <si>
    <t>103-4-5.</t>
  </si>
  <si>
    <t>104-4-6.</t>
  </si>
  <si>
    <t>105-3-3.</t>
  </si>
  <si>
    <t>107-4-3.</t>
  </si>
  <si>
    <t>108-2-4.</t>
  </si>
  <si>
    <t>108-3-5.</t>
  </si>
  <si>
    <t>108-4-1.</t>
  </si>
  <si>
    <t>112-4-3.</t>
  </si>
  <si>
    <t>71-2-6.</t>
  </si>
  <si>
    <t>71-4-3.</t>
  </si>
  <si>
    <t>75-2-4.</t>
  </si>
  <si>
    <t>77-3-2.</t>
  </si>
  <si>
    <t>77-3-3.</t>
  </si>
  <si>
    <t>86-2-6.</t>
  </si>
  <si>
    <t>87-4-2.</t>
  </si>
  <si>
    <t>83-4-3.</t>
  </si>
  <si>
    <t>100-4-6.</t>
  </si>
  <si>
    <t>105-3-4.</t>
  </si>
  <si>
    <t>113-2-4.</t>
  </si>
  <si>
    <t>78-2-4.</t>
  </si>
  <si>
    <t>92-4-6.</t>
  </si>
  <si>
    <t>72-4-4.</t>
  </si>
  <si>
    <t>81-3-2.</t>
  </si>
  <si>
    <t>87-3-3.</t>
  </si>
  <si>
    <t>94-4-4.</t>
  </si>
  <si>
    <t>101-4-4.</t>
  </si>
  <si>
    <t>104-2-5.</t>
  </si>
  <si>
    <t>106-2-5.</t>
  </si>
  <si>
    <t>109-3-6.</t>
  </si>
  <si>
    <t>110-4-2.</t>
  </si>
  <si>
    <t>73-3-6.</t>
  </si>
  <si>
    <t>74-2-5.</t>
  </si>
  <si>
    <t>80-2-2.</t>
  </si>
  <si>
    <t>89-4-6.</t>
  </si>
  <si>
    <t>69-3-3.</t>
  </si>
  <si>
    <t>71-4-4.</t>
  </si>
  <si>
    <t>72-4-3.</t>
  </si>
  <si>
    <t>75-2-6.</t>
  </si>
  <si>
    <t>78-3-3.</t>
  </si>
  <si>
    <t>78-3-4.</t>
  </si>
  <si>
    <t>82-2-5.</t>
  </si>
  <si>
    <t>84-2-1.</t>
  </si>
  <si>
    <t>89-3-3.</t>
  </si>
  <si>
    <t>92-4-3.</t>
  </si>
  <si>
    <t>93-2-6.</t>
  </si>
  <si>
    <t>95-3-5.</t>
  </si>
  <si>
    <t>106-4-5.</t>
  </si>
  <si>
    <t>109-4-1.</t>
  </si>
  <si>
    <t>113-4-2.</t>
  </si>
  <si>
    <t>90-4-2.</t>
  </si>
  <si>
    <t>96-2-3.</t>
  </si>
  <si>
    <t>103-4-4.</t>
  </si>
  <si>
    <t>72-4-2.</t>
  </si>
  <si>
    <t>106-3-6.</t>
  </si>
  <si>
    <t>107-3-1.</t>
  </si>
  <si>
    <t>108-2-2.</t>
  </si>
  <si>
    <t>63-4-1.</t>
  </si>
  <si>
    <t>64-3-3.</t>
  </si>
  <si>
    <t>74-2-4.</t>
  </si>
  <si>
    <t>77-3-1.</t>
  </si>
  <si>
    <t>78-4-5.</t>
  </si>
  <si>
    <t>85-4-5.</t>
  </si>
  <si>
    <t>86-4-6.</t>
  </si>
  <si>
    <t>87-4-4.</t>
  </si>
  <si>
    <t>92-4-5.</t>
  </si>
  <si>
    <t>99-2-4.</t>
  </si>
  <si>
    <t>102-3-2.</t>
  </si>
  <si>
    <t>102-4-2.</t>
  </si>
  <si>
    <t>103-4-6.</t>
  </si>
  <si>
    <t>104-4-4.</t>
  </si>
  <si>
    <t>113-2-1.</t>
  </si>
  <si>
    <t>63-4-6.</t>
  </si>
  <si>
    <t>66-4-5.</t>
  </si>
  <si>
    <t>76-2-4.</t>
  </si>
  <si>
    <t>81-4-2.</t>
  </si>
  <si>
    <t>96-2-4.</t>
  </si>
  <si>
    <t>102-2-6.</t>
  </si>
  <si>
    <t>69-4-6.</t>
  </si>
  <si>
    <t>73-4-4.</t>
  </si>
  <si>
    <t>79-3-3.</t>
  </si>
  <si>
    <t>81-2-4.</t>
  </si>
  <si>
    <t>81-4-3.</t>
  </si>
  <si>
    <t>82-2-6.</t>
  </si>
  <si>
    <t>87-2-3.</t>
  </si>
  <si>
    <t>89-4-5.</t>
  </si>
  <si>
    <t>91-4-5.</t>
  </si>
  <si>
    <t>94-2-3.</t>
  </si>
  <si>
    <t>96-4-6.</t>
  </si>
  <si>
    <t>99-4-1.</t>
  </si>
  <si>
    <t>102-4-3.</t>
  </si>
  <si>
    <t>104-3-4.</t>
  </si>
  <si>
    <t>107-4-4.</t>
  </si>
  <si>
    <t>111-4-2.</t>
  </si>
  <si>
    <t>112-3-3.</t>
  </si>
  <si>
    <t>67-3-2.</t>
  </si>
  <si>
    <t>74-4-4.</t>
  </si>
  <si>
    <t>85-4-2.</t>
  </si>
  <si>
    <t>92-3-4.</t>
  </si>
  <si>
    <t>98-4-3.</t>
  </si>
  <si>
    <t>99-3-4.</t>
  </si>
  <si>
    <t>100-3-5.</t>
  </si>
  <si>
    <t>103-2-6.</t>
  </si>
  <si>
    <t>80-2-6.</t>
  </si>
  <si>
    <t>88-4-6.</t>
  </si>
  <si>
    <t>94-2-6.</t>
  </si>
  <si>
    <t>96-3-4.</t>
  </si>
  <si>
    <t>101-3-6.</t>
  </si>
  <si>
    <t>104-4-5.</t>
  </si>
  <si>
    <t>106-3-4.</t>
  </si>
  <si>
    <t>108-2-6.</t>
  </si>
  <si>
    <t>113-4-4.</t>
  </si>
  <si>
    <t>65-4-6.</t>
  </si>
  <si>
    <t>68-3-5.</t>
  </si>
  <si>
    <t>69-3-4.</t>
  </si>
  <si>
    <t>74-3-4.</t>
  </si>
  <si>
    <t>75-3-6.</t>
  </si>
  <si>
    <t>82-4-1.</t>
  </si>
  <si>
    <t>85-4-1.</t>
  </si>
  <si>
    <t>87-2-4.</t>
  </si>
  <si>
    <t>93-4-2.</t>
  </si>
  <si>
    <t>98-3-3.</t>
  </si>
  <si>
    <t>100-4-5.</t>
  </si>
  <si>
    <t>106-2-4.</t>
  </si>
  <si>
    <t>63-4-5.</t>
  </si>
  <si>
    <t>68-3-6.</t>
  </si>
  <si>
    <t>69-2-6.</t>
  </si>
  <si>
    <t>78-2-6.</t>
  </si>
  <si>
    <t>82-4-2.</t>
  </si>
  <si>
    <t>83-4-1.</t>
  </si>
  <si>
    <t>91-2-3.</t>
  </si>
  <si>
    <t>97-2-2.</t>
  </si>
  <si>
    <t>104-3-5.</t>
  </si>
  <si>
    <t>111-2-2.</t>
  </si>
  <si>
    <t>113-3-1.</t>
  </si>
  <si>
    <t>영향선</t>
  </si>
  <si>
    <t>동역학</t>
  </si>
  <si>
    <t>충격처짐</t>
  </si>
  <si>
    <t>스프링강성</t>
  </si>
  <si>
    <t>포탈법</t>
  </si>
  <si>
    <t>모멘트면적법(캔틸레버)</t>
  </si>
  <si>
    <t>탄성하중법</t>
  </si>
  <si>
    <t>공액보법</t>
  </si>
  <si>
    <t>변형에너지</t>
  </si>
  <si>
    <t>가상일법(트러스)</t>
  </si>
  <si>
    <t>3연모멘트법</t>
  </si>
  <si>
    <t>최소일법</t>
  </si>
  <si>
    <t>처짐각법</t>
  </si>
  <si>
    <t>모멘트분배법</t>
  </si>
  <si>
    <t>기둥유사법</t>
  </si>
  <si>
    <t>매트릭스</t>
  </si>
  <si>
    <t>소성해석</t>
  </si>
  <si>
    <t>아치구조</t>
  </si>
  <si>
    <t>케이블구조</t>
  </si>
  <si>
    <t>트러스(절점법,절단법)</t>
  </si>
  <si>
    <t>입체트러스구조</t>
  </si>
  <si>
    <t>활하중 패턴로드</t>
  </si>
  <si>
    <t>단면성능</t>
  </si>
  <si>
    <t>주응력,최대전단응력</t>
  </si>
  <si>
    <t>전단중심,단면핵</t>
  </si>
  <si>
    <t>비틀림</t>
  </si>
  <si>
    <t>목재보전단연결</t>
  </si>
  <si>
    <t>RC 단근보(설계)</t>
  </si>
  <si>
    <t>RC 단근보(검토)</t>
  </si>
  <si>
    <t>RC 복근보</t>
  </si>
  <si>
    <t>RC T형보</t>
  </si>
  <si>
    <t>RC 특수단면보</t>
  </si>
  <si>
    <t>RC PSC보</t>
  </si>
  <si>
    <t>RC 보 처짐, 균열, 진동</t>
  </si>
  <si>
    <t>RC 연결보</t>
  </si>
  <si>
    <t>RC 브래킷/헌치</t>
  </si>
  <si>
    <t>스트럿타이모델</t>
  </si>
  <si>
    <t>테두리보</t>
  </si>
  <si>
    <t>기둥-슬래브 강도차이</t>
  </si>
  <si>
    <t>기둥-슬래브 불균형M</t>
  </si>
  <si>
    <t>슬래브</t>
  </si>
  <si>
    <t>정착</t>
  </si>
  <si>
    <t>벽체</t>
  </si>
  <si>
    <t>벽기둥</t>
  </si>
  <si>
    <t>지하외벽, 버팀기둥</t>
  </si>
  <si>
    <t>캔틸레버옹벽</t>
  </si>
  <si>
    <t>독립기초</t>
  </si>
  <si>
    <t>연결기초</t>
  </si>
  <si>
    <t>복합기초</t>
  </si>
  <si>
    <t>말뚝기초</t>
  </si>
  <si>
    <t>액상화, 참하, 부력</t>
  </si>
  <si>
    <t>RC기둥 P-M</t>
  </si>
  <si>
    <t>RC기둥-장주효과</t>
  </si>
  <si>
    <t>앵커볼트</t>
  </si>
  <si>
    <t>내풍설계</t>
  </si>
  <si>
    <t>내진설계</t>
  </si>
  <si>
    <t>내진시스템</t>
  </si>
  <si>
    <t>RC 내진배근</t>
  </si>
  <si>
    <t>강기둥-좌굴하중,원리</t>
  </si>
  <si>
    <t>강기둥-강약축</t>
  </si>
  <si>
    <t>강기둥-장주효과</t>
  </si>
  <si>
    <t>강기둥-골조</t>
  </si>
  <si>
    <t>강구조 보 설계/검토</t>
  </si>
  <si>
    <t>강구조 집중하중</t>
  </si>
  <si>
    <t>강구조 보이음</t>
  </si>
  <si>
    <t>강구조 기둥이음</t>
  </si>
  <si>
    <t>강구조 패널존</t>
  </si>
  <si>
    <t>보기둥 강,반강,단순접합</t>
  </si>
  <si>
    <t>베이스플레이트(페데스탈)</t>
  </si>
  <si>
    <t>핀홀,아이바</t>
  </si>
  <si>
    <t>강구조 반복,충격,처짐</t>
  </si>
  <si>
    <t>인장재 고력볼트접합</t>
  </si>
  <si>
    <t>Critical Fastner Force</t>
  </si>
  <si>
    <t>용접</t>
  </si>
  <si>
    <t>합성기둥(매입형)</t>
  </si>
  <si>
    <t>합성기둥(충전형)</t>
  </si>
  <si>
    <t>합성보</t>
  </si>
  <si>
    <t>[1]
[5]</t>
    <phoneticPr fontId="1" type="noConversion"/>
  </si>
  <si>
    <t>65-4-2.
92-2-5.</t>
    <phoneticPr fontId="1" type="noConversion"/>
  </si>
  <si>
    <t>[16]
[21]</t>
    <phoneticPr fontId="1" type="noConversion"/>
  </si>
  <si>
    <t>95-4-3.
99-4-6.</t>
    <phoneticPr fontId="1" type="noConversion"/>
  </si>
  <si>
    <t>[6]
[29]</t>
    <phoneticPr fontId="1" type="noConversion"/>
  </si>
  <si>
    <t>85-3-6.
113-3-3.</t>
    <phoneticPr fontId="1" type="noConversion"/>
  </si>
  <si>
    <t>[1]
[2]
[3]</t>
    <phoneticPr fontId="1" type="noConversion"/>
  </si>
  <si>
    <t>74-3-1.
83-4-5.
93-2-5.</t>
    <phoneticPr fontId="1" type="noConversion"/>
  </si>
  <si>
    <t>[3]</t>
    <phoneticPr fontId="1" type="noConversion"/>
  </si>
  <si>
    <t>[2]</t>
    <phoneticPr fontId="1" type="noConversion"/>
  </si>
  <si>
    <t>81-4.4.</t>
    <phoneticPr fontId="1" type="noConversion"/>
  </si>
  <si>
    <t>[4]</t>
    <phoneticPr fontId="1" type="noConversion"/>
  </si>
  <si>
    <t>[12]</t>
    <phoneticPr fontId="1" type="noConversion"/>
  </si>
  <si>
    <t>63-2-3.
109-3-2.</t>
    <phoneticPr fontId="1" type="noConversion"/>
  </si>
  <si>
    <t>75-2-1.
96-3-1.</t>
    <phoneticPr fontId="1" type="noConversion"/>
  </si>
  <si>
    <t>73-3-4.
101-4-3.</t>
    <phoneticPr fontId="1" type="noConversion"/>
  </si>
  <si>
    <t>65-2-2.
69-3-2.</t>
    <phoneticPr fontId="1" type="noConversion"/>
  </si>
  <si>
    <t>64-3-1.
107-3-4.</t>
    <phoneticPr fontId="1" type="noConversion"/>
  </si>
  <si>
    <t>[15]</t>
    <phoneticPr fontId="1" type="noConversion"/>
  </si>
  <si>
    <t>[16]</t>
    <phoneticPr fontId="1" type="noConversion"/>
  </si>
  <si>
    <t>[20]</t>
    <phoneticPr fontId="1" type="noConversion"/>
  </si>
  <si>
    <t>[3]</t>
    <phoneticPr fontId="1" type="noConversion"/>
  </si>
  <si>
    <t>[4]</t>
    <phoneticPr fontId="1" type="noConversion"/>
  </si>
  <si>
    <t>[5]</t>
    <phoneticPr fontId="1" type="noConversion"/>
  </si>
  <si>
    <t>[8]</t>
    <phoneticPr fontId="1" type="noConversion"/>
  </si>
  <si>
    <t>[9]</t>
    <phoneticPr fontId="1" type="noConversion"/>
  </si>
  <si>
    <t>[10]</t>
    <phoneticPr fontId="1" type="noConversion"/>
  </si>
  <si>
    <t>[11]</t>
    <phoneticPr fontId="1" type="noConversion"/>
  </si>
  <si>
    <t>[12]</t>
    <phoneticPr fontId="1" type="noConversion"/>
  </si>
  <si>
    <t>[13]</t>
    <phoneticPr fontId="1" type="noConversion"/>
  </si>
  <si>
    <t>[14]</t>
    <phoneticPr fontId="1" type="noConversion"/>
  </si>
  <si>
    <t>[17]</t>
    <phoneticPr fontId="1" type="noConversion"/>
  </si>
  <si>
    <t>[18]</t>
    <phoneticPr fontId="1" type="noConversion"/>
  </si>
  <si>
    <t>[21]</t>
    <phoneticPr fontId="1" type="noConversion"/>
  </si>
  <si>
    <t>[23]</t>
    <phoneticPr fontId="1" type="noConversion"/>
  </si>
  <si>
    <t>[25]</t>
    <phoneticPr fontId="1" type="noConversion"/>
  </si>
  <si>
    <t>[6]</t>
    <phoneticPr fontId="1" type="noConversion"/>
  </si>
  <si>
    <t>[7]</t>
    <phoneticPr fontId="1" type="noConversion"/>
  </si>
  <si>
    <t>[19]</t>
    <phoneticPr fontId="1" type="noConversion"/>
  </si>
  <si>
    <t>[22]</t>
    <phoneticPr fontId="1" type="noConversion"/>
  </si>
  <si>
    <t>[24]</t>
    <phoneticPr fontId="1" type="noConversion"/>
  </si>
  <si>
    <t>[25]</t>
    <phoneticPr fontId="1" type="noConversion"/>
  </si>
  <si>
    <t>[6]</t>
    <phoneticPr fontId="1" type="noConversion"/>
  </si>
  <si>
    <t>72-2-2.</t>
    <phoneticPr fontId="1" type="noConversion"/>
  </si>
  <si>
    <t>[8]
[20]</t>
    <phoneticPr fontId="1" type="noConversion"/>
  </si>
  <si>
    <t>[7]
[22]</t>
    <phoneticPr fontId="1" type="noConversion"/>
  </si>
  <si>
    <t>[2]
[24]</t>
    <phoneticPr fontId="1" type="noConversion"/>
  </si>
  <si>
    <t>[1]
[26]</t>
    <phoneticPr fontId="1" type="noConversion"/>
  </si>
  <si>
    <t>[28]</t>
    <phoneticPr fontId="1" type="noConversion"/>
  </si>
  <si>
    <t>[27]</t>
    <phoneticPr fontId="1" type="noConversion"/>
  </si>
  <si>
    <t>[2]
[5]</t>
    <phoneticPr fontId="1" type="noConversion"/>
  </si>
  <si>
    <t>[6]</t>
    <phoneticPr fontId="1" type="noConversion"/>
  </si>
  <si>
    <t>[10]</t>
    <phoneticPr fontId="1" type="noConversion"/>
  </si>
  <si>
    <t>[14]</t>
    <phoneticPr fontId="1" type="noConversion"/>
  </si>
  <si>
    <t>[17]</t>
    <phoneticPr fontId="1" type="noConversion"/>
  </si>
  <si>
    <t>가상일법(골조)</t>
    <phoneticPr fontId="1" type="noConversion"/>
  </si>
  <si>
    <t>가상일법(보)</t>
    <phoneticPr fontId="1" type="noConversion"/>
  </si>
  <si>
    <t>[1]</t>
    <phoneticPr fontId="1" type="noConversion"/>
  </si>
  <si>
    <t>[2]</t>
    <phoneticPr fontId="1" type="noConversion"/>
  </si>
  <si>
    <t>[7]</t>
    <phoneticPr fontId="1" type="noConversion"/>
  </si>
  <si>
    <t>74-2-2.
92-2-3.</t>
    <phoneticPr fontId="1" type="noConversion"/>
  </si>
  <si>
    <t>[1]
[3]</t>
    <phoneticPr fontId="1" type="noConversion"/>
  </si>
  <si>
    <t>66-3-5.
93-3-3.</t>
    <phoneticPr fontId="1" type="noConversion"/>
  </si>
  <si>
    <t>[1]
[7]</t>
    <phoneticPr fontId="1" type="noConversion"/>
  </si>
  <si>
    <t>80-3-4.
95-2-5.</t>
    <phoneticPr fontId="1" type="noConversion"/>
  </si>
  <si>
    <t>[3]
[9]</t>
    <phoneticPr fontId="1" type="noConversion"/>
  </si>
  <si>
    <t>89-3-6.</t>
    <phoneticPr fontId="1" type="noConversion"/>
  </si>
  <si>
    <t>79-4-3.</t>
    <phoneticPr fontId="1" type="noConversion"/>
  </si>
  <si>
    <t>71-4-1.
87-4-3.</t>
    <phoneticPr fontId="1" type="noConversion"/>
  </si>
  <si>
    <t>94-2-1.
96-4-2.</t>
    <phoneticPr fontId="1" type="noConversion"/>
  </si>
  <si>
    <t>[16]
[19]</t>
    <phoneticPr fontId="1" type="noConversion"/>
  </si>
  <si>
    <t>104-3-2.</t>
    <phoneticPr fontId="1" type="noConversion"/>
  </si>
  <si>
    <t>75-4-1.
110-2-1.</t>
    <phoneticPr fontId="1" type="noConversion"/>
  </si>
  <si>
    <t>[6]
[24]</t>
    <phoneticPr fontId="1" type="noConversion"/>
  </si>
  <si>
    <t>63-2-2.
87-3-5.</t>
    <phoneticPr fontId="1" type="noConversion"/>
  </si>
  <si>
    <t>[1]
[2]</t>
    <phoneticPr fontId="1" type="noConversion"/>
  </si>
  <si>
    <t>78-4-6.
96-4-3.</t>
    <phoneticPr fontId="1" type="noConversion"/>
  </si>
  <si>
    <t>[1]
[2]</t>
    <phoneticPr fontId="1" type="noConversion"/>
  </si>
  <si>
    <t>지붕층(전체폭 36m)에 경간 24m 단일트러스
구조계획시 경제성, 시공성 고려한 평면구조
기본계획?</t>
    <phoneticPr fontId="1" type="noConversion"/>
  </si>
  <si>
    <t>달에 폭30m, 길이 60m 내부공간을 갖는 2층 건물 계획시, 사용가능한 재료와 기술을 모두 고려하여 구조계획 ?</t>
    <phoneticPr fontId="1" type="noConversion"/>
  </si>
  <si>
    <t>대공간구조물 지붕트러스에서 직교하는 4개 H형강 수평부재(+자형)에 4개의 H형강 경사부재 및 1개의 H형강수직부재가 1절점에서 접합시, 거셋플레이크 접합상세 ?</t>
    <phoneticPr fontId="1" type="noConversion"/>
  </si>
  <si>
    <t>[1]
[9]</t>
    <phoneticPr fontId="1" type="noConversion"/>
  </si>
  <si>
    <t xml:space="preserve">Plane Stress 상태에서 다음을 유도하시오.
 (1) 응력-변형률 관계식 
 (2) 변형률-응력 관계식 </t>
    <phoneticPr fontId="1" type="noConversion"/>
  </si>
  <si>
    <t>80-3-5.
96-2-1.
96-4-1.</t>
    <phoneticPr fontId="1" type="noConversion"/>
  </si>
  <si>
    <t>[5]
[12]
[13]</t>
    <phoneticPr fontId="1" type="noConversion"/>
  </si>
  <si>
    <t>68-2-4.
87-3-4.
104-2-1.</t>
    <phoneticPr fontId="1" type="noConversion"/>
  </si>
  <si>
    <t>[1]
[9]
[15]</t>
    <phoneticPr fontId="1" type="noConversion"/>
  </si>
  <si>
    <t>89-3-5.
94-3-1.</t>
    <phoneticPr fontId="1" type="noConversion"/>
  </si>
  <si>
    <t>[5]
[7]</t>
    <phoneticPr fontId="1" type="noConversion"/>
  </si>
  <si>
    <t>74-3-2.
102-4-6.</t>
    <phoneticPr fontId="1" type="noConversion"/>
  </si>
  <si>
    <t>64-3-5.
69-2-2.</t>
    <phoneticPr fontId="1" type="noConversion"/>
  </si>
  <si>
    <t>[1]
[2]</t>
    <phoneticPr fontId="1" type="noConversion"/>
  </si>
  <si>
    <t>72-2-4.
78-3-5.</t>
    <phoneticPr fontId="1" type="noConversion"/>
  </si>
  <si>
    <t>[3]
[4]</t>
    <phoneticPr fontId="1" type="noConversion"/>
  </si>
  <si>
    <t>bw(400mm) × h(700mm) 직사각형단면에 Tu=68.6 kN·m, Vu=196 kN 작용시, 단면 적정성 검토? 전단과 비틀림이 조합된 스터럽설계? (fck=24 MPa, fy=400 Mpa, 스터럽 : D13, 압축경사각 =45°, d=600 mm, 종방향 보강철근 산정은 제외)</t>
    <phoneticPr fontId="1" type="noConversion"/>
  </si>
  <si>
    <t>98-4-1.
101-2-3.</t>
    <phoneticPr fontId="1" type="noConversion"/>
  </si>
  <si>
    <t>[4]
[5]</t>
    <phoneticPr fontId="1" type="noConversion"/>
  </si>
  <si>
    <t>96-2-5.
106-2-3.
106-3-3.</t>
    <phoneticPr fontId="1" type="noConversion"/>
  </si>
  <si>
    <t>철근 콘크리트 구조의 강도설계법에서 안전기준(safety provisions)에 대하여 설명?</t>
    <phoneticPr fontId="1" type="noConversion"/>
  </si>
  <si>
    <t>70-2-4.
108-4-2.</t>
    <phoneticPr fontId="1" type="noConversion"/>
  </si>
  <si>
    <t>74-3-3.
81-2-2.</t>
    <phoneticPr fontId="1" type="noConversion"/>
  </si>
  <si>
    <t>[2]
[4]</t>
    <phoneticPr fontId="1" type="noConversion"/>
  </si>
  <si>
    <t>73-3-3.</t>
    <phoneticPr fontId="1" type="noConversion"/>
  </si>
  <si>
    <t>[1]</t>
    <phoneticPr fontId="1" type="noConversion"/>
  </si>
  <si>
    <t>83-4-6.
97-4-5.</t>
    <phoneticPr fontId="1" type="noConversion"/>
  </si>
  <si>
    <t>[6]
[10]</t>
    <phoneticPr fontId="1" type="noConversion"/>
  </si>
  <si>
    <t>79-2-2.
107-2-3.
108-3-3.</t>
    <phoneticPr fontId="1" type="noConversion"/>
  </si>
  <si>
    <t>[3]
[11]</t>
    <phoneticPr fontId="1" type="noConversion"/>
  </si>
  <si>
    <t>[5]
[8]
[10]</t>
    <phoneticPr fontId="1" type="noConversion"/>
  </si>
  <si>
    <t>79-3-2.
99-4-5.
109-3-3.
111-4-4.</t>
    <phoneticPr fontId="1" type="noConversion"/>
  </si>
  <si>
    <t>[3]
[11]
[13]
[14]</t>
    <phoneticPr fontId="1" type="noConversion"/>
  </si>
  <si>
    <t>[2]
[3]</t>
    <phoneticPr fontId="1" type="noConversion"/>
  </si>
  <si>
    <t>71-2-5.
73-2-1.</t>
    <phoneticPr fontId="1" type="noConversion"/>
  </si>
  <si>
    <t>97-3-2.
101-2-5.</t>
    <phoneticPr fontId="1" type="noConversion"/>
  </si>
  <si>
    <t>[6]
[7]</t>
    <phoneticPr fontId="1" type="noConversion"/>
  </si>
  <si>
    <t>69-4-5.
103-2-4.</t>
    <phoneticPr fontId="1" type="noConversion"/>
  </si>
  <si>
    <t>[2]
[4]</t>
    <phoneticPr fontId="1" type="noConversion"/>
  </si>
  <si>
    <t>71-4-2.
71-4-6.</t>
    <phoneticPr fontId="1" type="noConversion"/>
  </si>
  <si>
    <t>[4]
[5]</t>
    <phoneticPr fontId="1" type="noConversion"/>
  </si>
  <si>
    <t>78-2-5.
84-3-4.</t>
    <phoneticPr fontId="1" type="noConversion"/>
  </si>
  <si>
    <t>[7]
[9]</t>
    <phoneticPr fontId="1" type="noConversion"/>
  </si>
  <si>
    <t>[6]</t>
    <phoneticPr fontId="1" type="noConversion"/>
  </si>
  <si>
    <t>[7]</t>
    <phoneticPr fontId="1" type="noConversion"/>
  </si>
  <si>
    <t>[8]</t>
    <phoneticPr fontId="1" type="noConversion"/>
  </si>
  <si>
    <t>[9]</t>
    <phoneticPr fontId="1" type="noConversion"/>
  </si>
  <si>
    <t>[10]
[13]
[14]</t>
    <phoneticPr fontId="1" type="noConversion"/>
  </si>
  <si>
    <t>[11]</t>
    <phoneticPr fontId="1" type="noConversion"/>
  </si>
  <si>
    <t>[12]</t>
    <phoneticPr fontId="1" type="noConversion"/>
  </si>
  <si>
    <t>82-3-1.
102-2-1.</t>
    <phoneticPr fontId="1" type="noConversion"/>
  </si>
  <si>
    <t>[17]
[30]</t>
    <phoneticPr fontId="1" type="noConversion"/>
  </si>
  <si>
    <t>[31]</t>
    <phoneticPr fontId="1" type="noConversion"/>
  </si>
  <si>
    <t>[32]</t>
    <phoneticPr fontId="1" type="noConversion"/>
  </si>
  <si>
    <t>[33]</t>
    <phoneticPr fontId="1" type="noConversion"/>
  </si>
  <si>
    <t>[34]</t>
    <phoneticPr fontId="1" type="noConversion"/>
  </si>
  <si>
    <t>[35]</t>
    <phoneticPr fontId="1" type="noConversion"/>
  </si>
  <si>
    <t>[36]</t>
    <phoneticPr fontId="1" type="noConversion"/>
  </si>
  <si>
    <t>[37]</t>
    <phoneticPr fontId="1" type="noConversion"/>
  </si>
  <si>
    <t>[38]</t>
    <phoneticPr fontId="1" type="noConversion"/>
  </si>
  <si>
    <t>[39]</t>
    <phoneticPr fontId="1" type="noConversion"/>
  </si>
  <si>
    <t>[40]</t>
    <phoneticPr fontId="1" type="noConversion"/>
  </si>
  <si>
    <t>[41]</t>
    <phoneticPr fontId="1" type="noConversion"/>
  </si>
  <si>
    <t>[42]</t>
    <phoneticPr fontId="1" type="noConversion"/>
  </si>
  <si>
    <t>[12]
[13]
[18]</t>
    <phoneticPr fontId="1" type="noConversion"/>
  </si>
  <si>
    <t>91-2-2.
96-4-5.
103-3-4.</t>
    <phoneticPr fontId="1" type="noConversion"/>
  </si>
  <si>
    <t>66-4-1.
86-2-4.</t>
    <phoneticPr fontId="1" type="noConversion"/>
  </si>
  <si>
    <t>[1]
[7]</t>
    <phoneticPr fontId="1" type="noConversion"/>
  </si>
  <si>
    <t>83-3-2.
87-3-6.</t>
    <phoneticPr fontId="1" type="noConversion"/>
  </si>
  <si>
    <t>[5]
[8]</t>
    <phoneticPr fontId="1" type="noConversion"/>
  </si>
  <si>
    <t>77-4-5.
84-3-5.
92-3-3.</t>
    <phoneticPr fontId="1" type="noConversion"/>
  </si>
  <si>
    <t>[4]
[6]
[10]</t>
    <phoneticPr fontId="1" type="noConversion"/>
  </si>
  <si>
    <t>폭 400mm를 갖고 소요철근량 As = 1,500mm2(최소철근량)를 갖는 콘크리트보를 가정한다. 휨균열을 제어하기 위한 철근의 배근을 결정하시오. (단, Fy=400MPa, 사용철근은 D32(As=794mm2) 및 D25(As=507mm2) 이며 스터럽은 D10 임)</t>
    <phoneticPr fontId="1" type="noConversion"/>
  </si>
  <si>
    <t>101-3-2.
107-3-2.</t>
    <phoneticPr fontId="1" type="noConversion"/>
  </si>
  <si>
    <t>[14]
[15]</t>
    <phoneticPr fontId="1" type="noConversion"/>
  </si>
  <si>
    <t>113-2-3.</t>
    <phoneticPr fontId="1" type="noConversion"/>
  </si>
  <si>
    <t>50cm×50cm 철근 콘크리트 기둥면에서 a=15cm 위치에 계수 수직하중 Ru=25tf, 계수 수평하중 Tu=8tf가 작용시 이를 지지할 수 있는 브랫킷을 설계 ?</t>
    <phoneticPr fontId="1" type="noConversion"/>
  </si>
  <si>
    <t>수직하중 PD=10tf(고정하중), PL = 16tf(활하중), 수평하중 T=8tf(인장력)이 작용하는 브래킷을 설계 ?
(fck = 210kgf/cm2, fy=4000kgf/cm2)</t>
    <phoneticPr fontId="1" type="noConversion"/>
  </si>
  <si>
    <t>78-3-1.
86-4-5.
94-4-6.</t>
    <phoneticPr fontId="1" type="noConversion"/>
  </si>
  <si>
    <t xml:space="preserve">[2]
[3]
[4]
</t>
    <phoneticPr fontId="1" type="noConversion"/>
  </si>
  <si>
    <t>81-3-4.
96-4-4.</t>
    <phoneticPr fontId="1" type="noConversion"/>
  </si>
  <si>
    <t>[1]
[2]</t>
    <phoneticPr fontId="1" type="noConversion"/>
  </si>
  <si>
    <t>77-4-3.
87-4-5.
91-3-2.</t>
    <phoneticPr fontId="1" type="noConversion"/>
  </si>
  <si>
    <t>[2]
[3]
[4]</t>
    <phoneticPr fontId="1" type="noConversion"/>
  </si>
  <si>
    <t>가로 및 세로의 스팬이 모두 7.5m인 사방 무량판 구조에서 내부기둥 주변의 2방향 전단재 검토? 
(wμ=2.0tf/㎡, 슬래브 두께 h=20cm, 주열대 상단철근 D16 @200, 기둥단면 50×50cm, fck=21MPa, fy=4,00MPa)</t>
    <phoneticPr fontId="1" type="noConversion"/>
  </si>
  <si>
    <t>78-4-4.
90-2-3.
102-2-5.</t>
    <phoneticPr fontId="1" type="noConversion"/>
  </si>
  <si>
    <t>[3]
[7]
[9]</t>
    <phoneticPr fontId="1" type="noConversion"/>
  </si>
  <si>
    <t>경간 8.0m 단부고정인 1방향 슬래브를 중공슬래브(VOID SLAB)로 설계?
(슬래브 두께 30cm, 고정하중 800kgf/㎡,  적재하중 500kgf/㎡, fy=400MPa, fck=21MPa, VOID간격 40cm 크기 ø200)</t>
    <phoneticPr fontId="1" type="noConversion"/>
  </si>
  <si>
    <t>슬래브를 상대처짐 고려할 경우와 고려하지 않을 경우에 대하여 설계? 
주어진 도표를 이용하여 배근도?   [문제확인]</t>
    <phoneticPr fontId="1" type="noConversion"/>
  </si>
  <si>
    <t>65-4-1.
71-3-4.</t>
    <phoneticPr fontId="1" type="noConversion"/>
  </si>
  <si>
    <t>[1]
[2]</t>
    <phoneticPr fontId="1" type="noConversion"/>
  </si>
  <si>
    <t>91-4-3.
103-3-3.</t>
    <phoneticPr fontId="1" type="noConversion"/>
  </si>
  <si>
    <t>[6]
[11]</t>
    <phoneticPr fontId="1" type="noConversion"/>
  </si>
  <si>
    <t>75-4-3.
104-2-3.</t>
    <phoneticPr fontId="1" type="noConversion"/>
  </si>
  <si>
    <t>[3]
[12]</t>
    <phoneticPr fontId="1" type="noConversion"/>
  </si>
  <si>
    <t>83-2-5.
109-2-5.</t>
    <phoneticPr fontId="1" type="noConversion"/>
  </si>
  <si>
    <t>[4]
[13]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</si>
</sst>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2" formatCode="&quot;계&quot;&quot;산&quot;&quot;유&quot;&quot;형&quot;\ 0#."/>
  </numFmts>
  <fonts count="1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7"/>
      <color theme="1"/>
      <name val="함초롬바탕"/>
      <family val="1"/>
      <charset val="129"/>
    </font>
    <font>
      <sz val="9"/>
      <color theme="1"/>
      <name val="함초롬바탕"/>
      <family val="1"/>
      <charset val="129"/>
    </font>
    <font>
      <sz val="6"/>
      <color theme="1"/>
      <name val="함초롬바탕"/>
      <family val="1"/>
      <charset val="129"/>
    </font>
    <font>
      <sz val="11"/>
      <color theme="1"/>
      <name val="맑은 고딕"/>
      <family val="2"/>
      <charset val="129"/>
      <scheme val="minor"/>
    </font>
    <font>
      <sz val="8"/>
      <color theme="1"/>
      <name val="함초롬바탕"/>
      <family val="1"/>
      <charset val="129"/>
    </font>
    <font>
      <sz val="10"/>
      <color theme="1"/>
      <name val="a옛날목욕탕L"/>
      <family val="1"/>
      <charset val="129"/>
    </font>
    <font>
      <sz val="9"/>
      <name val="함초롬바탕"/>
      <family val="1"/>
      <charset val="129"/>
    </font>
    <font>
      <sz val="6.5"/>
      <color theme="1"/>
      <name val="함초롬바탕"/>
      <family val="1"/>
      <charset val="129"/>
    </font>
    <font>
      <sz val="6.5"/>
      <color theme="1"/>
      <name val="서울남산체 M"/>
      <family val="1"/>
      <charset val="129"/>
    </font>
    <font>
      <sz val="6.5"/>
      <color theme="1"/>
      <name val="서울남산 장체M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</borders>
  <cellStyleXfs count="2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</cellStyleXfs>
  <cellXfs count="137">
    <xf numFmtId="0" fontId="0" fillId="0" borderId="0" xfId="0">
      <alignment vertical="center"/>
    </xf>
    <xf numFmtId="0" fontId="3" fillId="3" borderId="0" xfId="0" applyFont="1" applyFill="1" applyBorder="1" applyAlignment="1">
      <alignment vertical="center" shrinkToFit="1"/>
    </xf>
    <xf numFmtId="0" fontId="3" fillId="0" borderId="0" xfId="0" applyFont="1" applyFill="1" applyAlignment="1">
      <alignment horizontal="left" vertical="center" shrinkToFit="1"/>
    </xf>
    <xf numFmtId="182" fontId="3" fillId="0" borderId="0" xfId="0" applyNumberFormat="1" applyFont="1" applyFill="1" applyAlignment="1">
      <alignment horizontal="left" vertical="center" shrinkToFit="1"/>
    </xf>
    <xf numFmtId="0" fontId="3" fillId="0" borderId="0" xfId="0" applyFont="1" applyFill="1" applyAlignment="1">
      <alignment horizontal="left" vertical="center" shrinkToFit="1"/>
    </xf>
    <xf numFmtId="0" fontId="7" fillId="4" borderId="0" xfId="0" applyFont="1" applyFill="1" applyAlignment="1">
      <alignment horizontal="left" vertical="center" shrinkToFit="1"/>
    </xf>
    <xf numFmtId="182" fontId="3" fillId="3" borderId="0" xfId="0" applyNumberFormat="1" applyFont="1" applyFill="1" applyAlignment="1">
      <alignment horizontal="left" vertical="top" shrinkToFit="1"/>
    </xf>
    <xf numFmtId="0" fontId="3" fillId="3" borderId="0" xfId="0" applyFont="1" applyFill="1" applyAlignment="1">
      <alignment horizontal="left" vertical="top" shrinkToFit="1"/>
    </xf>
    <xf numFmtId="0" fontId="3" fillId="3" borderId="0" xfId="0" applyFont="1" applyFill="1" applyAlignment="1">
      <alignment horizontal="right" vertical="top" shrinkToFit="1"/>
    </xf>
    <xf numFmtId="182" fontId="3" fillId="0" borderId="0" xfId="0" applyNumberFormat="1" applyFont="1" applyFill="1" applyAlignment="1">
      <alignment horizontal="left" vertical="top" shrinkToFit="1"/>
    </xf>
    <xf numFmtId="182" fontId="3" fillId="0" borderId="0" xfId="0" applyNumberFormat="1" applyFont="1" applyFill="1" applyAlignment="1">
      <alignment horizontal="right" vertical="top" shrinkToFit="1"/>
    </xf>
    <xf numFmtId="0" fontId="3" fillId="3" borderId="4" xfId="0" applyFont="1" applyFill="1" applyBorder="1" applyAlignment="1">
      <alignment horizontal="left" vertical="center" shrinkToFit="1"/>
    </xf>
    <xf numFmtId="0" fontId="3" fillId="0" borderId="0" xfId="0" applyFont="1" applyFill="1" applyAlignment="1">
      <alignment horizontal="left" vertical="top" shrinkToFit="1"/>
    </xf>
    <xf numFmtId="0" fontId="7" fillId="4" borderId="3" xfId="0" applyFont="1" applyFill="1" applyBorder="1" applyAlignment="1">
      <alignment horizontal="left" vertical="center" shrinkToFit="1"/>
    </xf>
    <xf numFmtId="0" fontId="7" fillId="4" borderId="4" xfId="0" applyFont="1" applyFill="1" applyBorder="1" applyAlignment="1">
      <alignment horizontal="left" vertical="center" shrinkToFit="1"/>
    </xf>
    <xf numFmtId="10" fontId="7" fillId="4" borderId="0" xfId="1" applyNumberFormat="1" applyFont="1" applyFill="1" applyAlignment="1">
      <alignment horizontal="left" vertical="center" shrinkToFit="1"/>
    </xf>
    <xf numFmtId="182" fontId="3" fillId="3" borderId="11" xfId="0" applyNumberFormat="1" applyFont="1" applyFill="1" applyBorder="1" applyAlignment="1">
      <alignment vertical="top" shrinkToFit="1"/>
    </xf>
    <xf numFmtId="182" fontId="3" fillId="3" borderId="5" xfId="0" applyNumberFormat="1" applyFont="1" applyFill="1" applyBorder="1" applyAlignment="1">
      <alignment vertical="top" shrinkToFit="1"/>
    </xf>
    <xf numFmtId="182" fontId="3" fillId="3" borderId="12" xfId="0" applyNumberFormat="1" applyFont="1" applyFill="1" applyBorder="1" applyAlignment="1">
      <alignment vertical="top" shrinkToFit="1"/>
    </xf>
    <xf numFmtId="182" fontId="3" fillId="3" borderId="0" xfId="0" applyNumberFormat="1" applyFont="1" applyFill="1" applyBorder="1" applyAlignment="1">
      <alignment vertical="top" shrinkToFit="1"/>
    </xf>
    <xf numFmtId="182" fontId="3" fillId="3" borderId="9" xfId="0" applyNumberFormat="1" applyFont="1" applyFill="1" applyBorder="1" applyAlignment="1">
      <alignment vertical="top" shrinkToFit="1"/>
    </xf>
    <xf numFmtId="182" fontId="3" fillId="3" borderId="10" xfId="0" applyNumberFormat="1" applyFont="1" applyFill="1" applyBorder="1" applyAlignment="1">
      <alignment vertical="top" shrinkToFit="1"/>
    </xf>
    <xf numFmtId="0" fontId="3" fillId="0" borderId="0" xfId="0" applyFont="1" applyFill="1" applyBorder="1" applyAlignment="1">
      <alignment horizontal="left" vertical="top" shrinkToFit="1"/>
    </xf>
    <xf numFmtId="0" fontId="3" fillId="3" borderId="0" xfId="0" applyFont="1" applyFill="1" applyBorder="1" applyAlignment="1">
      <alignment vertical="top" shrinkToFit="1"/>
    </xf>
    <xf numFmtId="182" fontId="3" fillId="3" borderId="0" xfId="0" applyNumberFormat="1" applyFont="1" applyFill="1" applyAlignment="1">
      <alignment horizontal="center" vertical="top" shrinkToFit="1"/>
    </xf>
    <xf numFmtId="0" fontId="3" fillId="3" borderId="0" xfId="0" applyFont="1" applyFill="1" applyAlignment="1">
      <alignment horizontal="center" vertical="top" shrinkToFit="1"/>
    </xf>
    <xf numFmtId="0" fontId="3" fillId="0" borderId="0" xfId="0" applyFont="1" applyFill="1" applyBorder="1" applyAlignment="1">
      <alignment horizontal="left" vertical="center" shrinkToFit="1"/>
    </xf>
    <xf numFmtId="182" fontId="3" fillId="0" borderId="0" xfId="0" applyNumberFormat="1" applyFont="1" applyFill="1" applyAlignment="1">
      <alignment horizontal="center" vertical="top" shrinkToFit="1"/>
    </xf>
    <xf numFmtId="0" fontId="3" fillId="0" borderId="0" xfId="0" applyFont="1" applyFill="1" applyAlignment="1">
      <alignment horizontal="center" vertical="top" shrinkToFit="1"/>
    </xf>
    <xf numFmtId="182" fontId="3" fillId="3" borderId="9" xfId="0" applyNumberFormat="1" applyFont="1" applyFill="1" applyBorder="1" applyAlignment="1">
      <alignment horizontal="center" vertical="top" shrinkToFit="1"/>
    </xf>
    <xf numFmtId="182" fontId="3" fillId="3" borderId="5" xfId="0" applyNumberFormat="1" applyFont="1" applyFill="1" applyBorder="1" applyAlignment="1">
      <alignment horizontal="center" vertical="top" wrapText="1" shrinkToFit="1"/>
    </xf>
    <xf numFmtId="182" fontId="3" fillId="3" borderId="10" xfId="0" applyNumberFormat="1" applyFont="1" applyFill="1" applyBorder="1" applyAlignment="1">
      <alignment horizontal="center" vertical="top" shrinkToFit="1"/>
    </xf>
    <xf numFmtId="182" fontId="3" fillId="3" borderId="5" xfId="0" applyNumberFormat="1" applyFont="1" applyFill="1" applyBorder="1" applyAlignment="1">
      <alignment horizontal="center" vertical="top" shrinkToFit="1"/>
    </xf>
    <xf numFmtId="182" fontId="3" fillId="3" borderId="11" xfId="0" applyNumberFormat="1" applyFont="1" applyFill="1" applyBorder="1" applyAlignment="1">
      <alignment horizontal="center" vertical="top" shrinkToFit="1"/>
    </xf>
    <xf numFmtId="0" fontId="3" fillId="3" borderId="5" xfId="0" applyFont="1" applyFill="1" applyBorder="1" applyAlignment="1">
      <alignment horizontal="center" vertical="top" shrinkToFit="1"/>
    </xf>
    <xf numFmtId="0" fontId="3" fillId="3" borderId="10" xfId="0" applyFont="1" applyFill="1" applyBorder="1" applyAlignment="1">
      <alignment horizontal="center" vertical="top" shrinkToFit="1"/>
    </xf>
    <xf numFmtId="0" fontId="3" fillId="3" borderId="0" xfId="0" applyFont="1" applyFill="1" applyBorder="1" applyAlignment="1">
      <alignment horizontal="center" vertical="top" shrinkToFit="1"/>
    </xf>
    <xf numFmtId="182" fontId="3" fillId="2" borderId="0" xfId="0" applyNumberFormat="1" applyFont="1" applyFill="1" applyBorder="1" applyAlignment="1">
      <alignment horizontal="center" vertical="top" shrinkToFit="1"/>
    </xf>
    <xf numFmtId="0" fontId="3" fillId="3" borderId="5" xfId="0" applyFont="1" applyFill="1" applyBorder="1" applyAlignment="1">
      <alignment horizontal="left" vertical="center" shrinkToFit="1"/>
    </xf>
    <xf numFmtId="182" fontId="3" fillId="3" borderId="5" xfId="0" applyNumberFormat="1" applyFont="1" applyFill="1" applyBorder="1" applyAlignment="1">
      <alignment horizontal="left" vertical="top" shrinkToFit="1"/>
    </xf>
    <xf numFmtId="0" fontId="3" fillId="3" borderId="5" xfId="0" applyFont="1" applyFill="1" applyBorder="1" applyAlignment="1">
      <alignment horizontal="left" vertical="top" shrinkToFit="1"/>
    </xf>
    <xf numFmtId="0" fontId="3" fillId="3" borderId="8" xfId="0" applyFont="1" applyFill="1" applyBorder="1" applyAlignment="1">
      <alignment vertical="top" shrinkToFit="1"/>
    </xf>
    <xf numFmtId="0" fontId="3" fillId="3" borderId="6" xfId="0" applyFont="1" applyFill="1" applyBorder="1" applyAlignment="1">
      <alignment vertical="top" shrinkToFit="1"/>
    </xf>
    <xf numFmtId="0" fontId="3" fillId="3" borderId="5" xfId="0" applyFont="1" applyFill="1" applyBorder="1" applyAlignment="1">
      <alignment vertical="top" shrinkToFit="1"/>
    </xf>
    <xf numFmtId="0" fontId="7" fillId="4" borderId="5" xfId="0" applyFont="1" applyFill="1" applyBorder="1" applyAlignment="1">
      <alignment horizontal="left" vertical="center" shrinkToFit="1"/>
    </xf>
    <xf numFmtId="0" fontId="7" fillId="4" borderId="8" xfId="0" applyFont="1" applyFill="1" applyBorder="1" applyAlignment="1">
      <alignment horizontal="left" vertical="center" shrinkToFit="1"/>
    </xf>
    <xf numFmtId="182" fontId="3" fillId="0" borderId="2" xfId="0" applyNumberFormat="1" applyFont="1" applyFill="1" applyBorder="1" applyAlignment="1">
      <alignment horizontal="center" vertical="top" shrinkToFit="1"/>
    </xf>
    <xf numFmtId="182" fontId="3" fillId="0" borderId="3" xfId="0" applyNumberFormat="1" applyFont="1" applyFill="1" applyBorder="1" applyAlignment="1">
      <alignment horizontal="center" vertical="top" shrinkToFit="1"/>
    </xf>
    <xf numFmtId="0" fontId="3" fillId="0" borderId="4" xfId="0" applyFont="1" applyFill="1" applyBorder="1" applyAlignment="1">
      <alignment horizontal="center" vertical="top" shrinkToFit="1"/>
    </xf>
    <xf numFmtId="0" fontId="3" fillId="0" borderId="0" xfId="0" applyFont="1" applyFill="1" applyAlignment="1">
      <alignment horizontal="center" vertical="top" shrinkToFit="1"/>
    </xf>
    <xf numFmtId="182" fontId="3" fillId="0" borderId="0" xfId="0" applyNumberFormat="1" applyFont="1" applyFill="1" applyAlignment="1">
      <alignment horizontal="center" vertical="top" shrinkToFit="1"/>
    </xf>
    <xf numFmtId="182" fontId="3" fillId="0" borderId="5" xfId="0" applyNumberFormat="1" applyFont="1" applyFill="1" applyBorder="1" applyAlignment="1">
      <alignment horizontal="center" vertical="top" shrinkToFit="1"/>
    </xf>
    <xf numFmtId="182" fontId="3" fillId="0" borderId="11" xfId="0" applyNumberFormat="1" applyFont="1" applyFill="1" applyBorder="1" applyAlignment="1">
      <alignment horizontal="center" vertical="top" shrinkToFit="1"/>
    </xf>
    <xf numFmtId="0" fontId="11" fillId="0" borderId="8" xfId="0" applyFont="1" applyFill="1" applyBorder="1" applyAlignment="1">
      <alignment horizontal="left" vertical="top" wrapText="1" shrinkToFit="1"/>
    </xf>
    <xf numFmtId="0" fontId="3" fillId="0" borderId="8" xfId="0" applyFont="1" applyFill="1" applyBorder="1" applyAlignment="1">
      <alignment horizontal="center" vertical="top" shrinkToFit="1"/>
    </xf>
    <xf numFmtId="0" fontId="3" fillId="0" borderId="6" xfId="0" applyFont="1" applyFill="1" applyBorder="1" applyAlignment="1">
      <alignment horizontal="center" vertical="top" shrinkToFit="1"/>
    </xf>
    <xf numFmtId="0" fontId="3" fillId="0" borderId="7" xfId="0" applyFont="1" applyFill="1" applyBorder="1" applyAlignment="1">
      <alignment horizontal="center" vertical="top" shrinkToFit="1"/>
    </xf>
    <xf numFmtId="182" fontId="3" fillId="0" borderId="11" xfId="0" applyNumberFormat="1" applyFont="1" applyFill="1" applyBorder="1" applyAlignment="1">
      <alignment horizontal="center" vertical="top" shrinkToFit="1"/>
    </xf>
    <xf numFmtId="182" fontId="3" fillId="0" borderId="12" xfId="0" applyNumberFormat="1" applyFont="1" applyFill="1" applyBorder="1" applyAlignment="1">
      <alignment horizontal="center" vertical="top" shrinkToFit="1"/>
    </xf>
    <xf numFmtId="182" fontId="3" fillId="0" borderId="9" xfId="0" applyNumberFormat="1" applyFont="1" applyFill="1" applyBorder="1" applyAlignment="1">
      <alignment horizontal="center" vertical="top" shrinkToFit="1"/>
    </xf>
    <xf numFmtId="182" fontId="3" fillId="0" borderId="5" xfId="0" applyNumberFormat="1" applyFont="1" applyFill="1" applyBorder="1" applyAlignment="1">
      <alignment horizontal="center" vertical="top" shrinkToFit="1"/>
    </xf>
    <xf numFmtId="182" fontId="3" fillId="0" borderId="0" xfId="0" applyNumberFormat="1" applyFont="1" applyFill="1" applyBorder="1" applyAlignment="1">
      <alignment horizontal="center" vertical="top" shrinkToFit="1"/>
    </xf>
    <xf numFmtId="182" fontId="3" fillId="0" borderId="10" xfId="0" applyNumberFormat="1" applyFont="1" applyFill="1" applyBorder="1" applyAlignment="1">
      <alignment horizontal="center" vertical="top" shrinkToFit="1"/>
    </xf>
    <xf numFmtId="182" fontId="3" fillId="0" borderId="11" xfId="0" applyNumberFormat="1" applyFont="1" applyFill="1" applyBorder="1" applyAlignment="1">
      <alignment horizontal="center" vertical="top" wrapText="1" shrinkToFit="1"/>
    </xf>
    <xf numFmtId="182" fontId="3" fillId="0" borderId="5" xfId="0" applyNumberFormat="1" applyFont="1" applyFill="1" applyBorder="1" applyAlignment="1">
      <alignment horizontal="center" vertical="top" wrapText="1" shrinkToFit="1"/>
    </xf>
    <xf numFmtId="182" fontId="3" fillId="0" borderId="12" xfId="0" applyNumberFormat="1" applyFont="1" applyFill="1" applyBorder="1" applyAlignment="1">
      <alignment horizontal="center" vertical="top" wrapText="1" shrinkToFit="1"/>
    </xf>
    <xf numFmtId="182" fontId="3" fillId="0" borderId="9" xfId="0" applyNumberFormat="1" applyFont="1" applyFill="1" applyBorder="1" applyAlignment="1">
      <alignment horizontal="center" vertical="top" wrapText="1" shrinkToFit="1"/>
    </xf>
    <xf numFmtId="182" fontId="3" fillId="0" borderId="0" xfId="0" applyNumberFormat="1" applyFont="1" applyFill="1" applyBorder="1" applyAlignment="1">
      <alignment horizontal="center" vertical="top" wrapText="1" shrinkToFit="1"/>
    </xf>
    <xf numFmtId="182" fontId="3" fillId="0" borderId="10" xfId="0" applyNumberFormat="1" applyFont="1" applyFill="1" applyBorder="1" applyAlignment="1">
      <alignment horizontal="center" vertical="top" wrapText="1" shrinkToFit="1"/>
    </xf>
    <xf numFmtId="0" fontId="9" fillId="0" borderId="8" xfId="0" applyFont="1" applyFill="1" applyBorder="1" applyAlignment="1">
      <alignment horizontal="left" vertical="top" wrapText="1" shrinkToFit="1"/>
    </xf>
    <xf numFmtId="0" fontId="9" fillId="0" borderId="7" xfId="0" applyFont="1" applyFill="1" applyBorder="1" applyAlignment="1">
      <alignment horizontal="left" vertical="top" wrapText="1" shrinkToFit="1"/>
    </xf>
    <xf numFmtId="182" fontId="3" fillId="0" borderId="5" xfId="0" applyNumberFormat="1" applyFont="1" applyFill="1" applyBorder="1" applyAlignment="1">
      <alignment horizontal="left" vertical="top" shrinkToFit="1"/>
    </xf>
    <xf numFmtId="182" fontId="3" fillId="0" borderId="10" xfId="0" applyNumberFormat="1" applyFont="1" applyFill="1" applyBorder="1" applyAlignment="1">
      <alignment horizontal="left" vertical="top" shrinkToFit="1"/>
    </xf>
    <xf numFmtId="0" fontId="4" fillId="0" borderId="8" xfId="0" applyFont="1" applyFill="1" applyBorder="1" applyAlignment="1">
      <alignment horizontal="left" vertical="top" wrapText="1" shrinkToFit="1"/>
    </xf>
    <xf numFmtId="0" fontId="4" fillId="0" borderId="7" xfId="0" applyFont="1" applyFill="1" applyBorder="1" applyAlignment="1">
      <alignment horizontal="left" vertical="top" wrapText="1" shrinkToFit="1"/>
    </xf>
    <xf numFmtId="182" fontId="7" fillId="4" borderId="11" xfId="0" applyNumberFormat="1" applyFont="1" applyFill="1" applyBorder="1" applyAlignment="1">
      <alignment horizontal="left" vertical="center" shrinkToFit="1"/>
    </xf>
    <xf numFmtId="182" fontId="7" fillId="4" borderId="5" xfId="0" applyNumberFormat="1" applyFont="1" applyFill="1" applyBorder="1" applyAlignment="1">
      <alignment horizontal="left" vertical="center" shrinkToFit="1"/>
    </xf>
    <xf numFmtId="182" fontId="3" fillId="0" borderId="11" xfId="0" applyNumberFormat="1" applyFont="1" applyFill="1" applyBorder="1" applyAlignment="1">
      <alignment horizontal="left" vertical="top" shrinkToFit="1"/>
    </xf>
    <xf numFmtId="182" fontId="3" fillId="0" borderId="9" xfId="0" applyNumberFormat="1" applyFont="1" applyFill="1" applyBorder="1" applyAlignment="1">
      <alignment horizontal="left" vertical="top" shrinkToFit="1"/>
    </xf>
    <xf numFmtId="182" fontId="3" fillId="3" borderId="11" xfId="0" applyNumberFormat="1" applyFont="1" applyFill="1" applyBorder="1" applyAlignment="1">
      <alignment horizontal="center" vertical="top" shrinkToFit="1"/>
    </xf>
    <xf numFmtId="182" fontId="3" fillId="3" borderId="12" xfId="0" applyNumberFormat="1" applyFont="1" applyFill="1" applyBorder="1" applyAlignment="1">
      <alignment horizontal="center" vertical="top" shrinkToFit="1"/>
    </xf>
    <xf numFmtId="182" fontId="3" fillId="3" borderId="9" xfId="0" applyNumberFormat="1" applyFont="1" applyFill="1" applyBorder="1" applyAlignment="1">
      <alignment horizontal="center" vertical="top" shrinkToFit="1"/>
    </xf>
    <xf numFmtId="182" fontId="3" fillId="3" borderId="5" xfId="0" applyNumberFormat="1" applyFont="1" applyFill="1" applyBorder="1" applyAlignment="1">
      <alignment horizontal="center" vertical="top" shrinkToFit="1"/>
    </xf>
    <xf numFmtId="182" fontId="3" fillId="3" borderId="0" xfId="0" applyNumberFormat="1" applyFont="1" applyFill="1" applyBorder="1" applyAlignment="1">
      <alignment horizontal="center" vertical="top" shrinkToFit="1"/>
    </xf>
    <xf numFmtId="182" fontId="3" fillId="3" borderId="10" xfId="0" applyNumberFormat="1" applyFont="1" applyFill="1" applyBorder="1" applyAlignment="1">
      <alignment horizontal="center" vertical="top" shrinkToFit="1"/>
    </xf>
    <xf numFmtId="0" fontId="3" fillId="3" borderId="8" xfId="0" applyFont="1" applyFill="1" applyBorder="1" applyAlignment="1">
      <alignment horizontal="center" vertical="top" shrinkToFit="1"/>
    </xf>
    <xf numFmtId="0" fontId="3" fillId="3" borderId="6" xfId="0" applyFont="1" applyFill="1" applyBorder="1" applyAlignment="1">
      <alignment horizontal="center" vertical="top" shrinkToFit="1"/>
    </xf>
    <xf numFmtId="0" fontId="3" fillId="3" borderId="7" xfId="0" applyFont="1" applyFill="1" applyBorder="1" applyAlignment="1">
      <alignment horizontal="center" vertical="top" shrinkToFit="1"/>
    </xf>
    <xf numFmtId="182" fontId="3" fillId="3" borderId="11" xfId="0" applyNumberFormat="1" applyFont="1" applyFill="1" applyBorder="1" applyAlignment="1">
      <alignment horizontal="center" vertical="top" wrapText="1" shrinkToFit="1"/>
    </xf>
    <xf numFmtId="182" fontId="3" fillId="3" borderId="5" xfId="0" applyNumberFormat="1" applyFont="1" applyFill="1" applyBorder="1" applyAlignment="1">
      <alignment horizontal="center" vertical="top" wrapText="1" shrinkToFit="1"/>
    </xf>
    <xf numFmtId="182" fontId="3" fillId="3" borderId="0" xfId="0" applyNumberFormat="1" applyFont="1" applyFill="1" applyBorder="1" applyAlignment="1">
      <alignment horizontal="center" vertical="top" wrapText="1" shrinkToFit="1"/>
    </xf>
    <xf numFmtId="182" fontId="3" fillId="3" borderId="10" xfId="0" applyNumberFormat="1" applyFont="1" applyFill="1" applyBorder="1" applyAlignment="1">
      <alignment horizontal="center" vertical="top" wrapText="1" shrinkToFit="1"/>
    </xf>
    <xf numFmtId="182" fontId="3" fillId="3" borderId="12" xfId="0" applyNumberFormat="1" applyFont="1" applyFill="1" applyBorder="1" applyAlignment="1">
      <alignment horizontal="center" vertical="top" wrapText="1" shrinkToFit="1"/>
    </xf>
    <xf numFmtId="182" fontId="3" fillId="3" borderId="9" xfId="0" applyNumberFormat="1" applyFont="1" applyFill="1" applyBorder="1" applyAlignment="1">
      <alignment horizontal="center" vertical="top" wrapText="1" shrinkToFit="1"/>
    </xf>
    <xf numFmtId="182" fontId="7" fillId="4" borderId="2" xfId="0" applyNumberFormat="1" applyFont="1" applyFill="1" applyBorder="1" applyAlignment="1">
      <alignment horizontal="left" vertical="center" shrinkToFit="1"/>
    </xf>
    <xf numFmtId="182" fontId="7" fillId="4" borderId="3" xfId="0" applyNumberFormat="1" applyFont="1" applyFill="1" applyBorder="1" applyAlignment="1">
      <alignment horizontal="left" vertical="center" shrinkToFit="1"/>
    </xf>
    <xf numFmtId="0" fontId="6" fillId="3" borderId="8" xfId="0" applyFont="1" applyFill="1" applyBorder="1" applyAlignment="1">
      <alignment horizontal="left" vertical="top" wrapText="1" shrinkToFit="1"/>
    </xf>
    <xf numFmtId="0" fontId="6" fillId="3" borderId="7" xfId="0" applyFont="1" applyFill="1" applyBorder="1" applyAlignment="1">
      <alignment horizontal="left" vertical="top" wrapText="1" shrinkToFit="1"/>
    </xf>
    <xf numFmtId="0" fontId="3" fillId="3" borderId="8" xfId="0" applyFont="1" applyFill="1" applyBorder="1" applyAlignment="1">
      <alignment horizontal="center" vertical="top" wrapText="1" shrinkToFit="1"/>
    </xf>
    <xf numFmtId="0" fontId="2" fillId="3" borderId="8" xfId="0" applyFont="1" applyFill="1" applyBorder="1" applyAlignment="1">
      <alignment horizontal="left" vertical="top" wrapText="1" shrinkToFit="1"/>
    </xf>
    <xf numFmtId="0" fontId="2" fillId="3" borderId="7" xfId="0" applyFont="1" applyFill="1" applyBorder="1" applyAlignment="1">
      <alignment horizontal="left" vertical="top" wrapText="1" shrinkToFit="1"/>
    </xf>
    <xf numFmtId="182" fontId="8" fillId="3" borderId="11" xfId="0" applyNumberFormat="1" applyFont="1" applyFill="1" applyBorder="1" applyAlignment="1">
      <alignment horizontal="center" vertical="top" shrinkToFit="1"/>
    </xf>
    <xf numFmtId="182" fontId="8" fillId="3" borderId="9" xfId="0" applyNumberFormat="1" applyFont="1" applyFill="1" applyBorder="1" applyAlignment="1">
      <alignment horizontal="center" vertical="top" shrinkToFit="1"/>
    </xf>
    <xf numFmtId="182" fontId="8" fillId="3" borderId="5" xfId="0" applyNumberFormat="1" applyFont="1" applyFill="1" applyBorder="1" applyAlignment="1">
      <alignment horizontal="center" vertical="top" shrinkToFit="1"/>
    </xf>
    <xf numFmtId="182" fontId="8" fillId="3" borderId="10" xfId="0" applyNumberFormat="1" applyFont="1" applyFill="1" applyBorder="1" applyAlignment="1">
      <alignment horizontal="center" vertical="top" shrinkToFit="1"/>
    </xf>
    <xf numFmtId="0" fontId="3" fillId="3" borderId="8" xfId="0" applyFont="1" applyFill="1" applyBorder="1" applyAlignment="1">
      <alignment horizontal="center" vertical="center" shrinkToFit="1"/>
    </xf>
    <xf numFmtId="0" fontId="3" fillId="3" borderId="7" xfId="0" applyFont="1" applyFill="1" applyBorder="1" applyAlignment="1">
      <alignment horizontal="center" vertical="center" shrinkToFit="1"/>
    </xf>
    <xf numFmtId="0" fontId="3" fillId="3" borderId="6" xfId="0" applyFont="1" applyFill="1" applyBorder="1" applyAlignment="1">
      <alignment horizontal="center" vertical="center" shrinkToFit="1"/>
    </xf>
    <xf numFmtId="182" fontId="3" fillId="3" borderId="2" xfId="0" applyNumberFormat="1" applyFont="1" applyFill="1" applyBorder="1" applyAlignment="1">
      <alignment horizontal="center" vertical="top" shrinkToFit="1"/>
    </xf>
    <xf numFmtId="182" fontId="3" fillId="3" borderId="3" xfId="0" applyNumberFormat="1" applyFont="1" applyFill="1" applyBorder="1" applyAlignment="1">
      <alignment horizontal="center" vertical="top" shrinkToFit="1"/>
    </xf>
    <xf numFmtId="0" fontId="3" fillId="3" borderId="4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top" shrinkToFit="1"/>
    </xf>
    <xf numFmtId="182" fontId="3" fillId="3" borderId="2" xfId="0" applyNumberFormat="1" applyFont="1" applyFill="1" applyBorder="1" applyAlignment="1">
      <alignment horizontal="center" vertical="top" wrapText="1" shrinkToFit="1"/>
    </xf>
    <xf numFmtId="182" fontId="3" fillId="3" borderId="3" xfId="0" applyNumberFormat="1" applyFont="1" applyFill="1" applyBorder="1" applyAlignment="1">
      <alignment horizontal="center" vertical="top" wrapText="1" shrinkToFit="1"/>
    </xf>
    <xf numFmtId="0" fontId="3" fillId="3" borderId="5" xfId="0" applyFont="1" applyFill="1" applyBorder="1" applyAlignment="1">
      <alignment horizontal="center" vertical="top" wrapText="1" shrinkToFit="1"/>
    </xf>
    <xf numFmtId="0" fontId="3" fillId="3" borderId="10" xfId="0" applyFont="1" applyFill="1" applyBorder="1" applyAlignment="1">
      <alignment horizontal="center" vertical="top" wrapText="1" shrinkToFit="1"/>
    </xf>
    <xf numFmtId="0" fontId="3" fillId="3" borderId="11" xfId="0" applyFont="1" applyFill="1" applyBorder="1" applyAlignment="1">
      <alignment horizontal="center" vertical="top" wrapText="1" shrinkToFit="1"/>
    </xf>
    <xf numFmtId="0" fontId="3" fillId="3" borderId="9" xfId="0" applyFont="1" applyFill="1" applyBorder="1" applyAlignment="1">
      <alignment horizontal="center" vertical="top" wrapText="1" shrinkToFit="1"/>
    </xf>
    <xf numFmtId="0" fontId="3" fillId="3" borderId="5" xfId="0" applyFont="1" applyFill="1" applyBorder="1" applyAlignment="1">
      <alignment horizontal="center" vertical="top" shrinkToFit="1"/>
    </xf>
    <xf numFmtId="0" fontId="3" fillId="3" borderId="10" xfId="0" applyFont="1" applyFill="1" applyBorder="1" applyAlignment="1">
      <alignment horizontal="center" vertical="top" shrinkToFit="1"/>
    </xf>
    <xf numFmtId="0" fontId="3" fillId="3" borderId="11" xfId="0" applyFont="1" applyFill="1" applyBorder="1" applyAlignment="1">
      <alignment horizontal="center" vertical="top" shrinkToFit="1"/>
    </xf>
    <xf numFmtId="0" fontId="3" fillId="3" borderId="9" xfId="0" applyFont="1" applyFill="1" applyBorder="1" applyAlignment="1">
      <alignment horizontal="center" vertical="top" shrinkToFit="1"/>
    </xf>
    <xf numFmtId="0" fontId="3" fillId="3" borderId="0" xfId="0" applyFont="1" applyFill="1" applyBorder="1" applyAlignment="1">
      <alignment horizontal="center" vertical="top" shrinkToFit="1"/>
    </xf>
    <xf numFmtId="0" fontId="3" fillId="3" borderId="12" xfId="0" applyFont="1" applyFill="1" applyBorder="1" applyAlignment="1">
      <alignment horizontal="center" vertical="top" shrinkToFit="1"/>
    </xf>
    <xf numFmtId="182" fontId="3" fillId="2" borderId="0" xfId="0" applyNumberFormat="1" applyFont="1" applyFill="1" applyBorder="1" applyAlignment="1">
      <alignment horizontal="center" vertical="top" shrinkToFit="1"/>
    </xf>
    <xf numFmtId="182" fontId="7" fillId="4" borderId="0" xfId="0" applyNumberFormat="1" applyFont="1" applyFill="1" applyAlignment="1">
      <alignment horizontal="left" vertical="center" shrinkToFit="1"/>
    </xf>
    <xf numFmtId="0" fontId="3" fillId="3" borderId="1" xfId="0" applyFont="1" applyFill="1" applyBorder="1" applyAlignment="1">
      <alignment horizontal="center" vertical="top" shrinkToFit="1"/>
    </xf>
    <xf numFmtId="0" fontId="6" fillId="3" borderId="8" xfId="0" applyFont="1" applyFill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shrinkToFit="1"/>
    </xf>
    <xf numFmtId="0" fontId="2" fillId="3" borderId="8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 shrinkToFit="1"/>
    </xf>
    <xf numFmtId="0" fontId="11" fillId="0" borderId="7" xfId="0" applyFont="1" applyFill="1" applyBorder="1" applyAlignment="1">
      <alignment horizontal="left" vertical="top" shrinkToFit="1"/>
    </xf>
    <xf numFmtId="0" fontId="10" fillId="0" borderId="8" xfId="0" applyFont="1" applyFill="1" applyBorder="1" applyAlignment="1">
      <alignment horizontal="left" vertical="top" wrapText="1" shrinkToFit="1"/>
    </xf>
    <xf numFmtId="0" fontId="10" fillId="0" borderId="7" xfId="0" applyFont="1" applyFill="1" applyBorder="1" applyAlignment="1">
      <alignment horizontal="left" vertical="top" shrinkToFit="1"/>
    </xf>
  </cellXfs>
  <cellStyles count="2">
    <cellStyle name="백분율" xfId="1" builtinId="5"/>
    <cellStyle name="표준" xfId="0" builtinId="0"/>
  </cellStyles>
  <dxfs count="0"/>
  <tableStyles count="0" defaultTableStyle="TableStyleMedium9" defaultPivotStyle="PivotStyleLight16"/>
  <colors>
    <mruColors>
      <color rgb="FF8A0000"/>
      <color rgb="FF9966FF"/>
      <color rgb="FF6666FF"/>
      <color rgb="FF0099CC"/>
      <color rgb="FF0000FF"/>
      <color rgb="FF0066CC"/>
      <color rgb="FF008080"/>
      <color rgb="FF008000"/>
      <color rgb="FF99FF33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1</xdr:row>
      <xdr:rowOff>47627</xdr:rowOff>
    </xdr:from>
    <xdr:to>
      <xdr:col>2</xdr:col>
      <xdr:colOff>1838581</xdr:colOff>
      <xdr:row>2</xdr:row>
      <xdr:rowOff>163902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238127"/>
          <a:ext cx="1829055" cy="497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3</xdr:row>
      <xdr:rowOff>19050</xdr:rowOff>
    </xdr:from>
    <xdr:to>
      <xdr:col>2</xdr:col>
      <xdr:colOff>2135803</xdr:colOff>
      <xdr:row>4</xdr:row>
      <xdr:rowOff>186767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781050"/>
          <a:ext cx="2126277" cy="54871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5</xdr:row>
      <xdr:rowOff>38100</xdr:rowOff>
    </xdr:from>
    <xdr:to>
      <xdr:col>2</xdr:col>
      <xdr:colOff>2059586</xdr:colOff>
      <xdr:row>6</xdr:row>
      <xdr:rowOff>171522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371600"/>
          <a:ext cx="2011961" cy="514422"/>
        </a:xfrm>
        <a:prstGeom prst="rect">
          <a:avLst/>
        </a:prstGeom>
      </xdr:spPr>
    </xdr:pic>
    <xdr:clientData/>
  </xdr:twoCellAnchor>
  <xdr:oneCellAnchor>
    <xdr:from>
      <xdr:col>2</xdr:col>
      <xdr:colOff>21981</xdr:colOff>
      <xdr:row>11</xdr:row>
      <xdr:rowOff>31506</xdr:rowOff>
    </xdr:from>
    <xdr:ext cx="2183435" cy="554432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3" y="3270006"/>
          <a:ext cx="2183435" cy="554432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7</xdr:row>
      <xdr:rowOff>29309</xdr:rowOff>
    </xdr:from>
    <xdr:to>
      <xdr:col>2</xdr:col>
      <xdr:colOff>2161144</xdr:colOff>
      <xdr:row>8</xdr:row>
      <xdr:rowOff>237192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505809"/>
          <a:ext cx="2161144" cy="588883"/>
        </a:xfrm>
        <a:prstGeom prst="rect">
          <a:avLst/>
        </a:prstGeom>
      </xdr:spPr>
    </xdr:pic>
    <xdr:clientData/>
  </xdr:twoCellAnchor>
  <xdr:twoCellAnchor editAs="oneCell">
    <xdr:from>
      <xdr:col>5</xdr:col>
      <xdr:colOff>21981</xdr:colOff>
      <xdr:row>1</xdr:row>
      <xdr:rowOff>21981</xdr:rowOff>
    </xdr:from>
    <xdr:to>
      <xdr:col>5</xdr:col>
      <xdr:colOff>2205994</xdr:colOff>
      <xdr:row>2</xdr:row>
      <xdr:rowOff>218429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962" y="212481"/>
          <a:ext cx="2184013" cy="577448"/>
        </a:xfrm>
        <a:prstGeom prst="rect">
          <a:avLst/>
        </a:prstGeom>
      </xdr:spPr>
    </xdr:pic>
    <xdr:clientData/>
  </xdr:twoCellAnchor>
  <xdr:twoCellAnchor editAs="oneCell">
    <xdr:from>
      <xdr:col>5</xdr:col>
      <xdr:colOff>21981</xdr:colOff>
      <xdr:row>3</xdr:row>
      <xdr:rowOff>36636</xdr:rowOff>
    </xdr:from>
    <xdr:to>
      <xdr:col>5</xdr:col>
      <xdr:colOff>2183125</xdr:colOff>
      <xdr:row>6</xdr:row>
      <xdr:rowOff>328681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962" y="989136"/>
          <a:ext cx="2161144" cy="1435045"/>
        </a:xfrm>
        <a:prstGeom prst="rect">
          <a:avLst/>
        </a:prstGeom>
      </xdr:spPr>
    </xdr:pic>
    <xdr:clientData/>
  </xdr:twoCellAnchor>
  <xdr:twoCellAnchor editAs="oneCell">
    <xdr:from>
      <xdr:col>5</xdr:col>
      <xdr:colOff>36635</xdr:colOff>
      <xdr:row>7</xdr:row>
      <xdr:rowOff>50556</xdr:rowOff>
    </xdr:from>
    <xdr:to>
      <xdr:col>5</xdr:col>
      <xdr:colOff>2117736</xdr:colOff>
      <xdr:row>9</xdr:row>
      <xdr:rowOff>8937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60" y="2527056"/>
          <a:ext cx="2081101" cy="720381"/>
        </a:xfrm>
        <a:prstGeom prst="rect">
          <a:avLst/>
        </a:prstGeom>
      </xdr:spPr>
    </xdr:pic>
    <xdr:clientData/>
  </xdr:twoCellAnchor>
  <xdr:twoCellAnchor editAs="oneCell">
    <xdr:from>
      <xdr:col>5</xdr:col>
      <xdr:colOff>21981</xdr:colOff>
      <xdr:row>10</xdr:row>
      <xdr:rowOff>29308</xdr:rowOff>
    </xdr:from>
    <xdr:to>
      <xdr:col>5</xdr:col>
      <xdr:colOff>2051089</xdr:colOff>
      <xdr:row>11</xdr:row>
      <xdr:rowOff>339920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506" y="3648808"/>
          <a:ext cx="2029108" cy="691612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15</xdr:row>
      <xdr:rowOff>36635</xdr:rowOff>
    </xdr:from>
    <xdr:to>
      <xdr:col>2</xdr:col>
      <xdr:colOff>2049129</xdr:colOff>
      <xdr:row>16</xdr:row>
      <xdr:rowOff>307408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97" y="4989635"/>
          <a:ext cx="2012494" cy="651773"/>
        </a:xfrm>
        <a:prstGeom prst="rect">
          <a:avLst/>
        </a:prstGeom>
      </xdr:spPr>
    </xdr:pic>
    <xdr:clientData/>
  </xdr:twoCellAnchor>
  <xdr:twoCellAnchor editAs="oneCell">
    <xdr:from>
      <xdr:col>2</xdr:col>
      <xdr:colOff>29307</xdr:colOff>
      <xdr:row>17</xdr:row>
      <xdr:rowOff>29307</xdr:rowOff>
    </xdr:from>
    <xdr:to>
      <xdr:col>2</xdr:col>
      <xdr:colOff>2076104</xdr:colOff>
      <xdr:row>18</xdr:row>
      <xdr:rowOff>340102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69" y="5744307"/>
          <a:ext cx="2046797" cy="691795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19</xdr:row>
      <xdr:rowOff>21981</xdr:rowOff>
    </xdr:from>
    <xdr:to>
      <xdr:col>2</xdr:col>
      <xdr:colOff>2119679</xdr:colOff>
      <xdr:row>20</xdr:row>
      <xdr:rowOff>355456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3" y="6498981"/>
          <a:ext cx="2097698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29307</xdr:colOff>
      <xdr:row>21</xdr:row>
      <xdr:rowOff>21981</xdr:rowOff>
    </xdr:from>
    <xdr:to>
      <xdr:col>2</xdr:col>
      <xdr:colOff>2201310</xdr:colOff>
      <xdr:row>22</xdr:row>
      <xdr:rowOff>355456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69" y="7260981"/>
          <a:ext cx="2172003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36634</xdr:colOff>
      <xdr:row>23</xdr:row>
      <xdr:rowOff>43962</xdr:rowOff>
    </xdr:from>
    <xdr:to>
      <xdr:col>2</xdr:col>
      <xdr:colOff>1802816</xdr:colOff>
      <xdr:row>24</xdr:row>
      <xdr:rowOff>303131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96" y="8044962"/>
          <a:ext cx="1766182" cy="640169"/>
        </a:xfrm>
        <a:prstGeom prst="rect">
          <a:avLst/>
        </a:prstGeom>
      </xdr:spPr>
    </xdr:pic>
    <xdr:clientData/>
  </xdr:twoCellAnchor>
  <xdr:oneCellAnchor>
    <xdr:from>
      <xdr:col>2</xdr:col>
      <xdr:colOff>21982</xdr:colOff>
      <xdr:row>43</xdr:row>
      <xdr:rowOff>13699</xdr:rowOff>
    </xdr:from>
    <xdr:ext cx="2172578" cy="1109158"/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2" y="9919699"/>
          <a:ext cx="2172578" cy="1109158"/>
        </a:xfrm>
        <a:prstGeom prst="rect">
          <a:avLst/>
        </a:prstGeom>
      </xdr:spPr>
    </xdr:pic>
    <xdr:clientData/>
  </xdr:oneCellAnchor>
  <xdr:oneCellAnchor>
    <xdr:from>
      <xdr:col>2</xdr:col>
      <xdr:colOff>29308</xdr:colOff>
      <xdr:row>46</xdr:row>
      <xdr:rowOff>21981</xdr:rowOff>
    </xdr:from>
    <xdr:ext cx="1955320" cy="423081"/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08" y="11070981"/>
          <a:ext cx="1955320" cy="423081"/>
        </a:xfrm>
        <a:prstGeom prst="rect">
          <a:avLst/>
        </a:prstGeom>
      </xdr:spPr>
    </xdr:pic>
    <xdr:clientData/>
  </xdr:oneCellAnchor>
  <xdr:oneCellAnchor>
    <xdr:from>
      <xdr:col>2</xdr:col>
      <xdr:colOff>29308</xdr:colOff>
      <xdr:row>41</xdr:row>
      <xdr:rowOff>21981</xdr:rowOff>
    </xdr:from>
    <xdr:ext cx="2098253" cy="554579"/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08" y="10308981"/>
          <a:ext cx="2098253" cy="554579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50</xdr:row>
      <xdr:rowOff>47625</xdr:rowOff>
    </xdr:from>
    <xdr:to>
      <xdr:col>2</xdr:col>
      <xdr:colOff>2113484</xdr:colOff>
      <xdr:row>51</xdr:row>
      <xdr:rowOff>289812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8526125"/>
          <a:ext cx="2075384" cy="62318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52</xdr:row>
      <xdr:rowOff>28575</xdr:rowOff>
    </xdr:from>
    <xdr:to>
      <xdr:col>2</xdr:col>
      <xdr:colOff>2172566</xdr:colOff>
      <xdr:row>53</xdr:row>
      <xdr:rowOff>247892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269075"/>
          <a:ext cx="2143991" cy="600317"/>
        </a:xfrm>
        <a:prstGeom prst="rect">
          <a:avLst/>
        </a:prstGeom>
      </xdr:spPr>
    </xdr:pic>
    <xdr:clientData/>
  </xdr:twoCellAnchor>
  <xdr:twoCellAnchor editAs="oneCell">
    <xdr:from>
      <xdr:col>2</xdr:col>
      <xdr:colOff>33132</xdr:colOff>
      <xdr:row>54</xdr:row>
      <xdr:rowOff>24849</xdr:rowOff>
    </xdr:from>
    <xdr:to>
      <xdr:col>2</xdr:col>
      <xdr:colOff>2205710</xdr:colOff>
      <xdr:row>55</xdr:row>
      <xdr:rowOff>358513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20027349"/>
          <a:ext cx="2172578" cy="714664"/>
        </a:xfrm>
        <a:prstGeom prst="rect">
          <a:avLst/>
        </a:prstGeom>
      </xdr:spPr>
    </xdr:pic>
    <xdr:clientData/>
  </xdr:twoCellAnchor>
  <xdr:twoCellAnchor editAs="oneCell">
    <xdr:from>
      <xdr:col>5</xdr:col>
      <xdr:colOff>33132</xdr:colOff>
      <xdr:row>50</xdr:row>
      <xdr:rowOff>24849</xdr:rowOff>
    </xdr:from>
    <xdr:to>
      <xdr:col>5</xdr:col>
      <xdr:colOff>2154254</xdr:colOff>
      <xdr:row>51</xdr:row>
      <xdr:rowOff>358513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18503349"/>
          <a:ext cx="2121122" cy="714664"/>
        </a:xfrm>
        <a:prstGeom prst="rect">
          <a:avLst/>
        </a:prstGeom>
      </xdr:spPr>
    </xdr:pic>
    <xdr:clientData/>
  </xdr:twoCellAnchor>
  <xdr:twoCellAnchor editAs="oneCell">
    <xdr:from>
      <xdr:col>5</xdr:col>
      <xdr:colOff>24849</xdr:colOff>
      <xdr:row>52</xdr:row>
      <xdr:rowOff>24849</xdr:rowOff>
    </xdr:from>
    <xdr:to>
      <xdr:col>5</xdr:col>
      <xdr:colOff>2197427</xdr:colOff>
      <xdr:row>53</xdr:row>
      <xdr:rowOff>341361</xdr:rowOff>
    </xdr:to>
    <xdr:pic>
      <xdr:nvPicPr>
        <xdr:cNvPr id="66" name="그림 6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9" y="19265349"/>
          <a:ext cx="2172578" cy="697512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58</xdr:row>
      <xdr:rowOff>33133</xdr:rowOff>
    </xdr:from>
    <xdr:to>
      <xdr:col>2</xdr:col>
      <xdr:colOff>2196852</xdr:colOff>
      <xdr:row>59</xdr:row>
      <xdr:rowOff>349460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9" y="21369133"/>
          <a:ext cx="2172003" cy="697327"/>
        </a:xfrm>
        <a:prstGeom prst="rect">
          <a:avLst/>
        </a:prstGeom>
      </xdr:spPr>
    </xdr:pic>
    <xdr:clientData/>
  </xdr:twoCellAnchor>
  <xdr:twoCellAnchor editAs="oneCell">
    <xdr:from>
      <xdr:col>2</xdr:col>
      <xdr:colOff>33132</xdr:colOff>
      <xdr:row>60</xdr:row>
      <xdr:rowOff>24850</xdr:rowOff>
    </xdr:from>
    <xdr:to>
      <xdr:col>2</xdr:col>
      <xdr:colOff>1576397</xdr:colOff>
      <xdr:row>61</xdr:row>
      <xdr:rowOff>301167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22122850"/>
          <a:ext cx="1543265" cy="657317"/>
        </a:xfrm>
        <a:prstGeom prst="rect">
          <a:avLst/>
        </a:prstGeom>
      </xdr:spPr>
    </xdr:pic>
    <xdr:clientData/>
  </xdr:twoCellAnchor>
  <xdr:twoCellAnchor editAs="oneCell">
    <xdr:from>
      <xdr:col>2</xdr:col>
      <xdr:colOff>33132</xdr:colOff>
      <xdr:row>62</xdr:row>
      <xdr:rowOff>24850</xdr:rowOff>
    </xdr:from>
    <xdr:to>
      <xdr:col>2</xdr:col>
      <xdr:colOff>2022230</xdr:colOff>
      <xdr:row>63</xdr:row>
      <xdr:rowOff>341177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22884850"/>
          <a:ext cx="1989098" cy="697327"/>
        </a:xfrm>
        <a:prstGeom prst="rect">
          <a:avLst/>
        </a:prstGeom>
      </xdr:spPr>
    </xdr:pic>
    <xdr:clientData/>
  </xdr:twoCellAnchor>
  <xdr:twoCellAnchor editAs="oneCell">
    <xdr:from>
      <xdr:col>2</xdr:col>
      <xdr:colOff>41415</xdr:colOff>
      <xdr:row>66</xdr:row>
      <xdr:rowOff>24849</xdr:rowOff>
    </xdr:from>
    <xdr:to>
      <xdr:col>2</xdr:col>
      <xdr:colOff>1824744</xdr:colOff>
      <xdr:row>67</xdr:row>
      <xdr:rowOff>301166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5" y="24408849"/>
          <a:ext cx="1783329" cy="657317"/>
        </a:xfrm>
        <a:prstGeom prst="rect">
          <a:avLst/>
        </a:prstGeom>
      </xdr:spPr>
    </xdr:pic>
    <xdr:clientData/>
  </xdr:twoCellAnchor>
  <xdr:twoCellAnchor editAs="oneCell">
    <xdr:from>
      <xdr:col>2</xdr:col>
      <xdr:colOff>41415</xdr:colOff>
      <xdr:row>64</xdr:row>
      <xdr:rowOff>24849</xdr:rowOff>
    </xdr:from>
    <xdr:to>
      <xdr:col>2</xdr:col>
      <xdr:colOff>1527523</xdr:colOff>
      <xdr:row>65</xdr:row>
      <xdr:rowOff>358324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5" y="23646849"/>
          <a:ext cx="1486108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33132</xdr:colOff>
      <xdr:row>68</xdr:row>
      <xdr:rowOff>24849</xdr:rowOff>
    </xdr:from>
    <xdr:to>
      <xdr:col>2</xdr:col>
      <xdr:colOff>2205135</xdr:colOff>
      <xdr:row>69</xdr:row>
      <xdr:rowOff>358324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25170849"/>
          <a:ext cx="2172003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41416</xdr:colOff>
      <xdr:row>70</xdr:row>
      <xdr:rowOff>33132</xdr:rowOff>
    </xdr:from>
    <xdr:to>
      <xdr:col>2</xdr:col>
      <xdr:colOff>1984787</xdr:colOff>
      <xdr:row>71</xdr:row>
      <xdr:rowOff>223712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6" y="25941132"/>
          <a:ext cx="1943371" cy="571580"/>
        </a:xfrm>
        <a:prstGeom prst="rect">
          <a:avLst/>
        </a:prstGeom>
      </xdr:spPr>
    </xdr:pic>
    <xdr:clientData/>
  </xdr:twoCellAnchor>
  <xdr:twoCellAnchor editAs="oneCell">
    <xdr:from>
      <xdr:col>2</xdr:col>
      <xdr:colOff>33132</xdr:colOff>
      <xdr:row>72</xdr:row>
      <xdr:rowOff>24849</xdr:rowOff>
    </xdr:from>
    <xdr:to>
      <xdr:col>2</xdr:col>
      <xdr:colOff>1502092</xdr:colOff>
      <xdr:row>73</xdr:row>
      <xdr:rowOff>278303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26694849"/>
          <a:ext cx="1468960" cy="634454"/>
        </a:xfrm>
        <a:prstGeom prst="rect">
          <a:avLst/>
        </a:prstGeom>
      </xdr:spPr>
    </xdr:pic>
    <xdr:clientData/>
  </xdr:twoCellAnchor>
  <xdr:twoCellAnchor editAs="oneCell">
    <xdr:from>
      <xdr:col>2</xdr:col>
      <xdr:colOff>41415</xdr:colOff>
      <xdr:row>106</xdr:row>
      <xdr:rowOff>33132</xdr:rowOff>
    </xdr:from>
    <xdr:to>
      <xdr:col>2</xdr:col>
      <xdr:colOff>2151103</xdr:colOff>
      <xdr:row>107</xdr:row>
      <xdr:rowOff>349644</xdr:rowOff>
    </xdr:to>
    <xdr:pic>
      <xdr:nvPicPr>
        <xdr:cNvPr id="87" name="그림 8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5" y="39085632"/>
          <a:ext cx="2109688" cy="697512"/>
        </a:xfrm>
        <a:prstGeom prst="rect">
          <a:avLst/>
        </a:prstGeom>
      </xdr:spPr>
    </xdr:pic>
    <xdr:clientData/>
  </xdr:twoCellAnchor>
  <xdr:twoCellAnchor editAs="oneCell">
    <xdr:from>
      <xdr:col>5</xdr:col>
      <xdr:colOff>33132</xdr:colOff>
      <xdr:row>106</xdr:row>
      <xdr:rowOff>33132</xdr:rowOff>
    </xdr:from>
    <xdr:to>
      <xdr:col>5</xdr:col>
      <xdr:colOff>2177123</xdr:colOff>
      <xdr:row>109</xdr:row>
      <xdr:rowOff>187961</xdr:rowOff>
    </xdr:to>
    <xdr:pic>
      <xdr:nvPicPr>
        <xdr:cNvPr id="88" name="그림 8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39085632"/>
          <a:ext cx="2143991" cy="1297829"/>
        </a:xfrm>
        <a:prstGeom prst="rect">
          <a:avLst/>
        </a:prstGeom>
      </xdr:spPr>
    </xdr:pic>
    <xdr:clientData/>
  </xdr:twoCellAnchor>
  <xdr:twoCellAnchor editAs="oneCell">
    <xdr:from>
      <xdr:col>2</xdr:col>
      <xdr:colOff>33133</xdr:colOff>
      <xdr:row>112</xdr:row>
      <xdr:rowOff>41416</xdr:rowOff>
    </xdr:from>
    <xdr:to>
      <xdr:col>2</xdr:col>
      <xdr:colOff>1365266</xdr:colOff>
      <xdr:row>112</xdr:row>
      <xdr:rowOff>378737</xdr:rowOff>
    </xdr:to>
    <xdr:pic>
      <xdr:nvPicPr>
        <xdr:cNvPr id="89" name="그림 8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3" y="41189416"/>
          <a:ext cx="1332133" cy="337321"/>
        </a:xfrm>
        <a:prstGeom prst="rect">
          <a:avLst/>
        </a:prstGeom>
      </xdr:spPr>
    </xdr:pic>
    <xdr:clientData/>
  </xdr:twoCellAnchor>
  <xdr:twoCellAnchor editAs="oneCell">
    <xdr:from>
      <xdr:col>2</xdr:col>
      <xdr:colOff>33134</xdr:colOff>
      <xdr:row>114</xdr:row>
      <xdr:rowOff>24850</xdr:rowOff>
    </xdr:from>
    <xdr:to>
      <xdr:col>2</xdr:col>
      <xdr:colOff>2171408</xdr:colOff>
      <xdr:row>117</xdr:row>
      <xdr:rowOff>299743</xdr:rowOff>
    </xdr:to>
    <xdr:pic>
      <xdr:nvPicPr>
        <xdr:cNvPr id="90" name="그림 8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4" y="41934850"/>
          <a:ext cx="2138274" cy="1417893"/>
        </a:xfrm>
        <a:prstGeom prst="rect">
          <a:avLst/>
        </a:prstGeom>
      </xdr:spPr>
    </xdr:pic>
    <xdr:clientData/>
  </xdr:twoCellAnchor>
  <xdr:twoCellAnchor editAs="oneCell">
    <xdr:from>
      <xdr:col>2</xdr:col>
      <xdr:colOff>41415</xdr:colOff>
      <xdr:row>120</xdr:row>
      <xdr:rowOff>41415</xdr:rowOff>
    </xdr:from>
    <xdr:to>
      <xdr:col>2</xdr:col>
      <xdr:colOff>1899541</xdr:colOff>
      <xdr:row>121</xdr:row>
      <xdr:rowOff>220711</xdr:rowOff>
    </xdr:to>
    <xdr:pic>
      <xdr:nvPicPr>
        <xdr:cNvPr id="92" name="그림 9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5" y="43284915"/>
          <a:ext cx="1858126" cy="560296"/>
        </a:xfrm>
        <a:prstGeom prst="rect">
          <a:avLst/>
        </a:prstGeom>
      </xdr:spPr>
    </xdr:pic>
    <xdr:clientData/>
  </xdr:twoCellAnchor>
  <xdr:twoCellAnchor editAs="oneCell">
    <xdr:from>
      <xdr:col>2</xdr:col>
      <xdr:colOff>33133</xdr:colOff>
      <xdr:row>122</xdr:row>
      <xdr:rowOff>33132</xdr:rowOff>
    </xdr:from>
    <xdr:to>
      <xdr:col>2</xdr:col>
      <xdr:colOff>1736892</xdr:colOff>
      <xdr:row>123</xdr:row>
      <xdr:rowOff>143821</xdr:rowOff>
    </xdr:to>
    <xdr:pic>
      <xdr:nvPicPr>
        <xdr:cNvPr id="93" name="그림 9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3" y="44038632"/>
          <a:ext cx="1703759" cy="491689"/>
        </a:xfrm>
        <a:prstGeom prst="rect">
          <a:avLst/>
        </a:prstGeom>
      </xdr:spPr>
    </xdr:pic>
    <xdr:clientData/>
  </xdr:twoCellAnchor>
  <xdr:oneCellAnchor>
    <xdr:from>
      <xdr:col>5</xdr:col>
      <xdr:colOff>41412</xdr:colOff>
      <xdr:row>114</xdr:row>
      <xdr:rowOff>33130</xdr:rowOff>
    </xdr:from>
    <xdr:ext cx="1589413" cy="451667"/>
    <xdr:pic>
      <xdr:nvPicPr>
        <xdr:cNvPr id="96" name="그림 9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2" y="41943130"/>
          <a:ext cx="1589413" cy="451667"/>
        </a:xfrm>
        <a:prstGeom prst="rect">
          <a:avLst/>
        </a:prstGeom>
      </xdr:spPr>
    </xdr:pic>
    <xdr:clientData/>
  </xdr:oneCellAnchor>
  <xdr:twoCellAnchor editAs="oneCell">
    <xdr:from>
      <xdr:col>5</xdr:col>
      <xdr:colOff>24849</xdr:colOff>
      <xdr:row>112</xdr:row>
      <xdr:rowOff>33132</xdr:rowOff>
    </xdr:from>
    <xdr:to>
      <xdr:col>5</xdr:col>
      <xdr:colOff>2168273</xdr:colOff>
      <xdr:row>113</xdr:row>
      <xdr:rowOff>263722</xdr:rowOff>
    </xdr:to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9" y="41181132"/>
          <a:ext cx="2143424" cy="611590"/>
        </a:xfrm>
        <a:prstGeom prst="rect">
          <a:avLst/>
        </a:prstGeom>
      </xdr:spPr>
    </xdr:pic>
    <xdr:clientData/>
  </xdr:twoCellAnchor>
  <xdr:oneCellAnchor>
    <xdr:from>
      <xdr:col>2</xdr:col>
      <xdr:colOff>41415</xdr:colOff>
      <xdr:row>126</xdr:row>
      <xdr:rowOff>33132</xdr:rowOff>
    </xdr:from>
    <xdr:ext cx="1720455" cy="554432"/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5562632"/>
          <a:ext cx="1720455" cy="554432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124</xdr:row>
      <xdr:rowOff>33132</xdr:rowOff>
    </xdr:from>
    <xdr:ext cx="2109130" cy="577295"/>
    <xdr:pic>
      <xdr:nvPicPr>
        <xdr:cNvPr id="101" name="그림 10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4800632"/>
          <a:ext cx="2109130" cy="577295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122</xdr:row>
      <xdr:rowOff>24849</xdr:rowOff>
    </xdr:from>
    <xdr:ext cx="2160572" cy="663032"/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44030349"/>
          <a:ext cx="2160572" cy="663032"/>
        </a:xfrm>
        <a:prstGeom prst="rect">
          <a:avLst/>
        </a:prstGeom>
      </xdr:spPr>
    </xdr:pic>
    <xdr:clientData/>
  </xdr:oneCellAnchor>
  <xdr:oneCellAnchor>
    <xdr:from>
      <xdr:col>5</xdr:col>
      <xdr:colOff>41416</xdr:colOff>
      <xdr:row>120</xdr:row>
      <xdr:rowOff>41415</xdr:rowOff>
    </xdr:from>
    <xdr:ext cx="1286395" cy="520275"/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6" y="45570915"/>
          <a:ext cx="1286395" cy="520275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124</xdr:row>
      <xdr:rowOff>33133</xdr:rowOff>
    </xdr:from>
    <xdr:to>
      <xdr:col>5</xdr:col>
      <xdr:colOff>2097698</xdr:colOff>
      <xdr:row>125</xdr:row>
      <xdr:rowOff>309450</xdr:rowOff>
    </xdr:to>
    <xdr:pic>
      <xdr:nvPicPr>
        <xdr:cNvPr id="104" name="그림 10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45562633"/>
          <a:ext cx="2097698" cy="65731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126</xdr:row>
      <xdr:rowOff>24849</xdr:rowOff>
    </xdr:from>
    <xdr:to>
      <xdr:col>5</xdr:col>
      <xdr:colOff>1960519</xdr:colOff>
      <xdr:row>127</xdr:row>
      <xdr:rowOff>346892</xdr:rowOff>
    </xdr:to>
    <xdr:pic>
      <xdr:nvPicPr>
        <xdr:cNvPr id="105" name="그림 10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46316349"/>
          <a:ext cx="1960519" cy="7030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</xdr:row>
      <xdr:rowOff>33133</xdr:rowOff>
    </xdr:from>
    <xdr:to>
      <xdr:col>2</xdr:col>
      <xdr:colOff>2131993</xdr:colOff>
      <xdr:row>131</xdr:row>
      <xdr:rowOff>303734</xdr:rowOff>
    </xdr:to>
    <xdr:pic>
      <xdr:nvPicPr>
        <xdr:cNvPr id="106" name="그림 10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47658133"/>
          <a:ext cx="2131993" cy="65160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132</xdr:row>
      <xdr:rowOff>33132</xdr:rowOff>
    </xdr:from>
    <xdr:to>
      <xdr:col>2</xdr:col>
      <xdr:colOff>2051972</xdr:colOff>
      <xdr:row>133</xdr:row>
      <xdr:rowOff>109396</xdr:rowOff>
    </xdr:to>
    <xdr:pic>
      <xdr:nvPicPr>
        <xdr:cNvPr id="107" name="그림 10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48420132"/>
          <a:ext cx="2051971" cy="4572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24849</xdr:rowOff>
    </xdr:from>
    <xdr:to>
      <xdr:col>2</xdr:col>
      <xdr:colOff>1594708</xdr:colOff>
      <xdr:row>135</xdr:row>
      <xdr:rowOff>158271</xdr:rowOff>
    </xdr:to>
    <xdr:pic>
      <xdr:nvPicPr>
        <xdr:cNvPr id="108" name="그림 10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49173849"/>
          <a:ext cx="1594708" cy="51442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130</xdr:row>
      <xdr:rowOff>33132</xdr:rowOff>
    </xdr:from>
    <xdr:to>
      <xdr:col>5</xdr:col>
      <xdr:colOff>2143424</xdr:colOff>
      <xdr:row>131</xdr:row>
      <xdr:rowOff>286586</xdr:rowOff>
    </xdr:to>
    <xdr:pic>
      <xdr:nvPicPr>
        <xdr:cNvPr id="109" name="그림 10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47658132"/>
          <a:ext cx="2143424" cy="634454"/>
        </a:xfrm>
        <a:prstGeom prst="rect">
          <a:avLst/>
        </a:prstGeom>
      </xdr:spPr>
    </xdr:pic>
    <xdr:clientData/>
  </xdr:twoCellAnchor>
  <xdr:twoCellAnchor editAs="oneCell">
    <xdr:from>
      <xdr:col>5</xdr:col>
      <xdr:colOff>16566</xdr:colOff>
      <xdr:row>132</xdr:row>
      <xdr:rowOff>24840</xdr:rowOff>
    </xdr:from>
    <xdr:to>
      <xdr:col>5</xdr:col>
      <xdr:colOff>1994232</xdr:colOff>
      <xdr:row>134</xdr:row>
      <xdr:rowOff>331694</xdr:rowOff>
    </xdr:to>
    <xdr:pic>
      <xdr:nvPicPr>
        <xdr:cNvPr id="111" name="그림 11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6" y="48411840"/>
          <a:ext cx="1977666" cy="10688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</xdr:row>
      <xdr:rowOff>33132</xdr:rowOff>
    </xdr:from>
    <xdr:to>
      <xdr:col>2</xdr:col>
      <xdr:colOff>2023393</xdr:colOff>
      <xdr:row>140</xdr:row>
      <xdr:rowOff>254249</xdr:rowOff>
    </xdr:to>
    <xdr:pic>
      <xdr:nvPicPr>
        <xdr:cNvPr id="112" name="그림 11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50515632"/>
          <a:ext cx="2023393" cy="9831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141</xdr:row>
      <xdr:rowOff>33132</xdr:rowOff>
    </xdr:from>
    <xdr:to>
      <xdr:col>2</xdr:col>
      <xdr:colOff>2131993</xdr:colOff>
      <xdr:row>143</xdr:row>
      <xdr:rowOff>299975</xdr:rowOff>
    </xdr:to>
    <xdr:pic>
      <xdr:nvPicPr>
        <xdr:cNvPr id="113" name="그림 11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51658632"/>
          <a:ext cx="2131993" cy="10288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</xdr:row>
      <xdr:rowOff>33132</xdr:rowOff>
    </xdr:from>
    <xdr:to>
      <xdr:col>2</xdr:col>
      <xdr:colOff>2103413</xdr:colOff>
      <xdr:row>145</xdr:row>
      <xdr:rowOff>338028</xdr:rowOff>
    </xdr:to>
    <xdr:pic>
      <xdr:nvPicPr>
        <xdr:cNvPr id="115" name="그림 11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52801632"/>
          <a:ext cx="2103413" cy="685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146</xdr:row>
      <xdr:rowOff>33132</xdr:rowOff>
    </xdr:from>
    <xdr:to>
      <xdr:col>2</xdr:col>
      <xdr:colOff>1520402</xdr:colOff>
      <xdr:row>148</xdr:row>
      <xdr:rowOff>299975</xdr:rowOff>
    </xdr:to>
    <xdr:pic>
      <xdr:nvPicPr>
        <xdr:cNvPr id="116" name="그림 11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53563632"/>
          <a:ext cx="1520402" cy="10288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138</xdr:row>
      <xdr:rowOff>33132</xdr:rowOff>
    </xdr:from>
    <xdr:to>
      <xdr:col>5</xdr:col>
      <xdr:colOff>2154856</xdr:colOff>
      <xdr:row>139</xdr:row>
      <xdr:rowOff>338028</xdr:rowOff>
    </xdr:to>
    <xdr:pic>
      <xdr:nvPicPr>
        <xdr:cNvPr id="119" name="그림 11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0515632"/>
          <a:ext cx="2154856" cy="685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140</xdr:row>
      <xdr:rowOff>41415</xdr:rowOff>
    </xdr:from>
    <xdr:to>
      <xdr:col>5</xdr:col>
      <xdr:colOff>2034824</xdr:colOff>
      <xdr:row>142</xdr:row>
      <xdr:rowOff>239669</xdr:rowOff>
    </xdr:to>
    <xdr:pic>
      <xdr:nvPicPr>
        <xdr:cNvPr id="120" name="그림 11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1285915"/>
          <a:ext cx="2034824" cy="96025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143</xdr:row>
      <xdr:rowOff>41416</xdr:rowOff>
    </xdr:from>
    <xdr:to>
      <xdr:col>5</xdr:col>
      <xdr:colOff>1989098</xdr:colOff>
      <xdr:row>146</xdr:row>
      <xdr:rowOff>110165</xdr:rowOff>
    </xdr:to>
    <xdr:pic>
      <xdr:nvPicPr>
        <xdr:cNvPr id="121" name="그림 12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2428916"/>
          <a:ext cx="1989098" cy="12117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147</xdr:row>
      <xdr:rowOff>33132</xdr:rowOff>
    </xdr:from>
    <xdr:to>
      <xdr:col>5</xdr:col>
      <xdr:colOff>2091982</xdr:colOff>
      <xdr:row>148</xdr:row>
      <xdr:rowOff>332312</xdr:rowOff>
    </xdr:to>
    <xdr:pic>
      <xdr:nvPicPr>
        <xdr:cNvPr id="122" name="그림 12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3944632"/>
          <a:ext cx="2091982" cy="680180"/>
        </a:xfrm>
        <a:prstGeom prst="rect">
          <a:avLst/>
        </a:prstGeom>
      </xdr:spPr>
    </xdr:pic>
    <xdr:clientData/>
  </xdr:twoCellAnchor>
  <xdr:twoCellAnchor editAs="oneCell">
    <xdr:from>
      <xdr:col>2</xdr:col>
      <xdr:colOff>16566</xdr:colOff>
      <xdr:row>151</xdr:row>
      <xdr:rowOff>33132</xdr:rowOff>
    </xdr:from>
    <xdr:to>
      <xdr:col>2</xdr:col>
      <xdr:colOff>1394073</xdr:colOff>
      <xdr:row>152</xdr:row>
      <xdr:rowOff>269438</xdr:rowOff>
    </xdr:to>
    <xdr:pic>
      <xdr:nvPicPr>
        <xdr:cNvPr id="123" name="그림 12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696" y="54897132"/>
          <a:ext cx="1377507" cy="617306"/>
        </a:xfrm>
        <a:prstGeom prst="rect">
          <a:avLst/>
        </a:prstGeom>
      </xdr:spPr>
    </xdr:pic>
    <xdr:clientData/>
  </xdr:twoCellAnchor>
  <xdr:twoCellAnchor editAs="oneCell">
    <xdr:from>
      <xdr:col>2</xdr:col>
      <xdr:colOff>33133</xdr:colOff>
      <xdr:row>245</xdr:row>
      <xdr:rowOff>24849</xdr:rowOff>
    </xdr:from>
    <xdr:to>
      <xdr:col>2</xdr:col>
      <xdr:colOff>1244882</xdr:colOff>
      <xdr:row>246</xdr:row>
      <xdr:rowOff>272587</xdr:rowOff>
    </xdr:to>
    <xdr:pic>
      <xdr:nvPicPr>
        <xdr:cNvPr id="135" name="그림 13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3" y="81177849"/>
          <a:ext cx="1211749" cy="62873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187</xdr:row>
      <xdr:rowOff>38100</xdr:rowOff>
    </xdr:from>
    <xdr:to>
      <xdr:col>2</xdr:col>
      <xdr:colOff>1301291</xdr:colOff>
      <xdr:row>188</xdr:row>
      <xdr:rowOff>337280</xdr:rowOff>
    </xdr:to>
    <xdr:pic>
      <xdr:nvPicPr>
        <xdr:cNvPr id="91" name="그림 9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68427600"/>
          <a:ext cx="1263191" cy="6801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181</xdr:row>
      <xdr:rowOff>29308</xdr:rowOff>
    </xdr:from>
    <xdr:to>
      <xdr:col>2</xdr:col>
      <xdr:colOff>1954803</xdr:colOff>
      <xdr:row>182</xdr:row>
      <xdr:rowOff>288477</xdr:rowOff>
    </xdr:to>
    <xdr:pic>
      <xdr:nvPicPr>
        <xdr:cNvPr id="162" name="그림 1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66894808"/>
          <a:ext cx="1954803" cy="640169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183</xdr:row>
      <xdr:rowOff>29308</xdr:rowOff>
    </xdr:from>
    <xdr:ext cx="1949087" cy="685896"/>
    <xdr:pic>
      <xdr:nvPicPr>
        <xdr:cNvPr id="173" name="그림 17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67656808"/>
          <a:ext cx="1949087" cy="685896"/>
        </a:xfrm>
        <a:prstGeom prst="rect">
          <a:avLst/>
        </a:prstGeom>
      </xdr:spPr>
    </xdr:pic>
    <xdr:clientData/>
  </xdr:oneCellAnchor>
  <xdr:oneCellAnchor>
    <xdr:from>
      <xdr:col>2</xdr:col>
      <xdr:colOff>24849</xdr:colOff>
      <xdr:row>185</xdr:row>
      <xdr:rowOff>33132</xdr:rowOff>
    </xdr:from>
    <xdr:ext cx="1657582" cy="703043"/>
    <xdr:pic>
      <xdr:nvPicPr>
        <xdr:cNvPr id="167" name="그림 16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9" y="57945132"/>
          <a:ext cx="1657582" cy="703043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189</xdr:row>
      <xdr:rowOff>28575</xdr:rowOff>
    </xdr:from>
    <xdr:ext cx="2086266" cy="714475"/>
    <xdr:pic>
      <xdr:nvPicPr>
        <xdr:cNvPr id="178" name="그림 17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37" y="70704075"/>
          <a:ext cx="2086266" cy="714475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176</xdr:row>
      <xdr:rowOff>41416</xdr:rowOff>
    </xdr:from>
    <xdr:ext cx="2109130" cy="657317"/>
    <xdr:pic>
      <xdr:nvPicPr>
        <xdr:cNvPr id="204" name="그림 20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377" y="65192416"/>
          <a:ext cx="2109130" cy="657317"/>
        </a:xfrm>
        <a:prstGeom prst="rect">
          <a:avLst/>
        </a:prstGeom>
      </xdr:spPr>
    </xdr:pic>
    <xdr:clientData/>
  </xdr:oneCellAnchor>
  <xdr:oneCellAnchor>
    <xdr:from>
      <xdr:col>5</xdr:col>
      <xdr:colOff>32971</xdr:colOff>
      <xdr:row>176</xdr:row>
      <xdr:rowOff>30773</xdr:rowOff>
    </xdr:from>
    <xdr:ext cx="1971950" cy="891664"/>
    <xdr:pic>
      <xdr:nvPicPr>
        <xdr:cNvPr id="206" name="그림 205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952" y="63657773"/>
          <a:ext cx="1971950" cy="891664"/>
        </a:xfrm>
        <a:prstGeom prst="rect">
          <a:avLst/>
        </a:prstGeom>
      </xdr:spPr>
    </xdr:pic>
    <xdr:clientData/>
  </xdr:oneCellAnchor>
  <xdr:twoCellAnchor editAs="oneCell">
    <xdr:from>
      <xdr:col>2</xdr:col>
      <xdr:colOff>36634</xdr:colOff>
      <xdr:row>191</xdr:row>
      <xdr:rowOff>36634</xdr:rowOff>
    </xdr:from>
    <xdr:to>
      <xdr:col>2</xdr:col>
      <xdr:colOff>2145764</xdr:colOff>
      <xdr:row>192</xdr:row>
      <xdr:rowOff>210066</xdr:rowOff>
    </xdr:to>
    <xdr:pic>
      <xdr:nvPicPr>
        <xdr:cNvPr id="226" name="그림 22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96" y="69569134"/>
          <a:ext cx="2109130" cy="554432"/>
        </a:xfrm>
        <a:prstGeom prst="rect">
          <a:avLst/>
        </a:prstGeom>
      </xdr:spPr>
    </xdr:pic>
    <xdr:clientData/>
  </xdr:twoCellAnchor>
  <xdr:oneCellAnchor>
    <xdr:from>
      <xdr:col>2</xdr:col>
      <xdr:colOff>29308</xdr:colOff>
      <xdr:row>193</xdr:row>
      <xdr:rowOff>25805</xdr:rowOff>
    </xdr:from>
    <xdr:ext cx="2097698" cy="685896"/>
    <xdr:pic>
      <xdr:nvPicPr>
        <xdr:cNvPr id="228" name="그림 227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70" y="70320305"/>
          <a:ext cx="2097698" cy="685896"/>
        </a:xfrm>
        <a:prstGeom prst="rect">
          <a:avLst/>
        </a:prstGeom>
      </xdr:spPr>
    </xdr:pic>
    <xdr:clientData/>
  </xdr:oneCellAnchor>
  <xdr:oneCellAnchor>
    <xdr:from>
      <xdr:col>2</xdr:col>
      <xdr:colOff>29308</xdr:colOff>
      <xdr:row>195</xdr:row>
      <xdr:rowOff>40459</xdr:rowOff>
    </xdr:from>
    <xdr:ext cx="2126277" cy="685896"/>
    <xdr:pic>
      <xdr:nvPicPr>
        <xdr:cNvPr id="230" name="그림 22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70" y="71096959"/>
          <a:ext cx="2126277" cy="685896"/>
        </a:xfrm>
        <a:prstGeom prst="rect">
          <a:avLst/>
        </a:prstGeom>
      </xdr:spPr>
    </xdr:pic>
    <xdr:clientData/>
  </xdr:oneCellAnchor>
  <xdr:oneCellAnchor>
    <xdr:from>
      <xdr:col>2</xdr:col>
      <xdr:colOff>57981</xdr:colOff>
      <xdr:row>213</xdr:row>
      <xdr:rowOff>24849</xdr:rowOff>
    </xdr:from>
    <xdr:ext cx="1777613" cy="714475"/>
    <xdr:pic>
      <xdr:nvPicPr>
        <xdr:cNvPr id="234" name="그림 23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111" y="77748849"/>
          <a:ext cx="1777613" cy="714475"/>
        </a:xfrm>
        <a:prstGeom prst="rect">
          <a:avLst/>
        </a:prstGeom>
      </xdr:spPr>
    </xdr:pic>
    <xdr:clientData/>
  </xdr:oneCellAnchor>
  <xdr:oneCellAnchor>
    <xdr:from>
      <xdr:col>2</xdr:col>
      <xdr:colOff>33132</xdr:colOff>
      <xdr:row>215</xdr:row>
      <xdr:rowOff>33133</xdr:rowOff>
    </xdr:from>
    <xdr:ext cx="1754750" cy="697327"/>
    <xdr:pic>
      <xdr:nvPicPr>
        <xdr:cNvPr id="235" name="그림 23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78519133"/>
          <a:ext cx="1754750" cy="697327"/>
        </a:xfrm>
        <a:prstGeom prst="rect">
          <a:avLst/>
        </a:prstGeom>
      </xdr:spPr>
    </xdr:pic>
    <xdr:clientData/>
  </xdr:oneCellAnchor>
  <xdr:oneCellAnchor>
    <xdr:from>
      <xdr:col>2</xdr:col>
      <xdr:colOff>24848</xdr:colOff>
      <xdr:row>217</xdr:row>
      <xdr:rowOff>33133</xdr:rowOff>
    </xdr:from>
    <xdr:ext cx="1548981" cy="703043"/>
    <xdr:pic>
      <xdr:nvPicPr>
        <xdr:cNvPr id="236" name="그림 23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8" y="79281133"/>
          <a:ext cx="1548981" cy="7030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24850</xdr:rowOff>
    </xdr:from>
    <xdr:ext cx="2183435" cy="703043"/>
    <xdr:pic>
      <xdr:nvPicPr>
        <xdr:cNvPr id="237" name="그림 23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80796850"/>
          <a:ext cx="2183435" cy="703043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215</xdr:row>
      <xdr:rowOff>33130</xdr:rowOff>
    </xdr:from>
    <xdr:ext cx="1949087" cy="663032"/>
    <xdr:pic>
      <xdr:nvPicPr>
        <xdr:cNvPr id="239" name="그림 23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78519130"/>
          <a:ext cx="1949087" cy="663032"/>
        </a:xfrm>
        <a:prstGeom prst="rect">
          <a:avLst/>
        </a:prstGeom>
      </xdr:spPr>
    </xdr:pic>
    <xdr:clientData/>
  </xdr:oneCellAnchor>
  <xdr:oneCellAnchor>
    <xdr:from>
      <xdr:col>5</xdr:col>
      <xdr:colOff>57981</xdr:colOff>
      <xdr:row>220</xdr:row>
      <xdr:rowOff>33133</xdr:rowOff>
    </xdr:from>
    <xdr:ext cx="1754750" cy="651601"/>
    <xdr:pic>
      <xdr:nvPicPr>
        <xdr:cNvPr id="240" name="그림 23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981" y="80424133"/>
          <a:ext cx="1754750" cy="651601"/>
        </a:xfrm>
        <a:prstGeom prst="rect">
          <a:avLst/>
        </a:prstGeom>
      </xdr:spPr>
    </xdr:pic>
    <xdr:clientData/>
  </xdr:oneCellAnchor>
  <xdr:oneCellAnchor>
    <xdr:from>
      <xdr:col>2</xdr:col>
      <xdr:colOff>24849</xdr:colOff>
      <xdr:row>155</xdr:row>
      <xdr:rowOff>33132</xdr:rowOff>
    </xdr:from>
    <xdr:ext cx="1188886" cy="674464"/>
    <xdr:pic>
      <xdr:nvPicPr>
        <xdr:cNvPr id="241" name="그림 24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811" y="55659132"/>
          <a:ext cx="1188886" cy="674464"/>
        </a:xfrm>
        <a:prstGeom prst="rect">
          <a:avLst/>
        </a:prstGeom>
      </xdr:spPr>
    </xdr:pic>
    <xdr:clientData/>
  </xdr:oneCellAnchor>
  <xdr:oneCellAnchor>
    <xdr:from>
      <xdr:col>2</xdr:col>
      <xdr:colOff>28576</xdr:colOff>
      <xdr:row>153</xdr:row>
      <xdr:rowOff>38100</xdr:rowOff>
    </xdr:from>
    <xdr:ext cx="1623287" cy="428685"/>
    <xdr:pic>
      <xdr:nvPicPr>
        <xdr:cNvPr id="242" name="그림 24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38" y="77000100"/>
          <a:ext cx="1623287" cy="428685"/>
        </a:xfrm>
        <a:prstGeom prst="rect">
          <a:avLst/>
        </a:prstGeom>
      </xdr:spPr>
    </xdr:pic>
    <xdr:clientData/>
  </xdr:oneCellAnchor>
  <xdr:oneCellAnchor>
    <xdr:from>
      <xdr:col>2</xdr:col>
      <xdr:colOff>28576</xdr:colOff>
      <xdr:row>157</xdr:row>
      <xdr:rowOff>38100</xdr:rowOff>
    </xdr:from>
    <xdr:ext cx="1045991" cy="434401"/>
    <xdr:pic>
      <xdr:nvPicPr>
        <xdr:cNvPr id="243" name="그림 24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38" y="77762100"/>
          <a:ext cx="1045991" cy="434401"/>
        </a:xfrm>
        <a:prstGeom prst="rect">
          <a:avLst/>
        </a:prstGeom>
      </xdr:spPr>
    </xdr:pic>
    <xdr:clientData/>
  </xdr:oneCellAnchor>
  <xdr:oneCellAnchor>
    <xdr:from>
      <xdr:col>2</xdr:col>
      <xdr:colOff>33132</xdr:colOff>
      <xdr:row>159</xdr:row>
      <xdr:rowOff>33132</xdr:rowOff>
    </xdr:from>
    <xdr:ext cx="1960519" cy="663032"/>
    <xdr:pic>
      <xdr:nvPicPr>
        <xdr:cNvPr id="244" name="그림 243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94" y="59469132"/>
          <a:ext cx="1960519" cy="663032"/>
        </a:xfrm>
        <a:prstGeom prst="rect">
          <a:avLst/>
        </a:prstGeom>
      </xdr:spPr>
    </xdr:pic>
    <xdr:clientData/>
  </xdr:oneCellAnchor>
  <xdr:oneCellAnchor>
    <xdr:from>
      <xdr:col>2</xdr:col>
      <xdr:colOff>33133</xdr:colOff>
      <xdr:row>161</xdr:row>
      <xdr:rowOff>33133</xdr:rowOff>
    </xdr:from>
    <xdr:ext cx="1731887" cy="588727"/>
    <xdr:pic>
      <xdr:nvPicPr>
        <xdr:cNvPr id="245" name="그림 244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95" y="60231133"/>
          <a:ext cx="1731887" cy="588727"/>
        </a:xfrm>
        <a:prstGeom prst="rect">
          <a:avLst/>
        </a:prstGeom>
      </xdr:spPr>
    </xdr:pic>
    <xdr:clientData/>
  </xdr:oneCellAnchor>
  <xdr:oneCellAnchor>
    <xdr:from>
      <xdr:col>2</xdr:col>
      <xdr:colOff>33132</xdr:colOff>
      <xdr:row>163</xdr:row>
      <xdr:rowOff>33132</xdr:rowOff>
    </xdr:from>
    <xdr:ext cx="2149140" cy="680180"/>
    <xdr:pic>
      <xdr:nvPicPr>
        <xdr:cNvPr id="246" name="그림 24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94" y="60993132"/>
          <a:ext cx="2149140" cy="680180"/>
        </a:xfrm>
        <a:prstGeom prst="rect">
          <a:avLst/>
        </a:prstGeom>
      </xdr:spPr>
    </xdr:pic>
    <xdr:clientData/>
  </xdr:oneCellAnchor>
  <xdr:oneCellAnchor>
    <xdr:from>
      <xdr:col>2</xdr:col>
      <xdr:colOff>24849</xdr:colOff>
      <xdr:row>165</xdr:row>
      <xdr:rowOff>41415</xdr:rowOff>
    </xdr:from>
    <xdr:ext cx="1697592" cy="1011696"/>
    <xdr:pic>
      <xdr:nvPicPr>
        <xdr:cNvPr id="247" name="그림 246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9" y="61763415"/>
          <a:ext cx="1697592" cy="1011696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168</xdr:row>
      <xdr:rowOff>41415</xdr:rowOff>
    </xdr:from>
    <xdr:ext cx="2080550" cy="623022"/>
    <xdr:pic>
      <xdr:nvPicPr>
        <xdr:cNvPr id="248" name="그림 24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54905415"/>
          <a:ext cx="2080550" cy="62302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33132</xdr:rowOff>
    </xdr:from>
    <xdr:ext cx="1914792" cy="943106"/>
    <xdr:pic>
      <xdr:nvPicPr>
        <xdr:cNvPr id="249" name="그림 24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80043132"/>
          <a:ext cx="1914792" cy="943106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151</xdr:row>
      <xdr:rowOff>33132</xdr:rowOff>
    </xdr:from>
    <xdr:ext cx="1874782" cy="554432"/>
    <xdr:pic>
      <xdr:nvPicPr>
        <xdr:cNvPr id="250" name="그림 249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55659132"/>
          <a:ext cx="1874782" cy="554432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153</xdr:row>
      <xdr:rowOff>33132</xdr:rowOff>
    </xdr:from>
    <xdr:ext cx="2080550" cy="640169"/>
    <xdr:pic>
      <xdr:nvPicPr>
        <xdr:cNvPr id="251" name="그림 250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56421132"/>
          <a:ext cx="2080550" cy="640169"/>
        </a:xfrm>
        <a:prstGeom prst="rect">
          <a:avLst/>
        </a:prstGeom>
      </xdr:spPr>
    </xdr:pic>
    <xdr:clientData/>
  </xdr:oneCellAnchor>
  <xdr:oneCellAnchor>
    <xdr:from>
      <xdr:col>5</xdr:col>
      <xdr:colOff>24849</xdr:colOff>
      <xdr:row>155</xdr:row>
      <xdr:rowOff>33132</xdr:rowOff>
    </xdr:from>
    <xdr:ext cx="1994813" cy="628738"/>
    <xdr:pic>
      <xdr:nvPicPr>
        <xdr:cNvPr id="252" name="그림 25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9" y="57945132"/>
          <a:ext cx="1994813" cy="628738"/>
        </a:xfrm>
        <a:prstGeom prst="rect">
          <a:avLst/>
        </a:prstGeom>
      </xdr:spPr>
    </xdr:pic>
    <xdr:clientData/>
  </xdr:oneCellAnchor>
  <xdr:oneCellAnchor>
    <xdr:from>
      <xdr:col>5</xdr:col>
      <xdr:colOff>41414</xdr:colOff>
      <xdr:row>157</xdr:row>
      <xdr:rowOff>33132</xdr:rowOff>
    </xdr:from>
    <xdr:ext cx="2103413" cy="697327"/>
    <xdr:pic>
      <xdr:nvPicPr>
        <xdr:cNvPr id="253" name="그림 25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4" y="58707132"/>
          <a:ext cx="2103413" cy="697327"/>
        </a:xfrm>
        <a:prstGeom prst="rect">
          <a:avLst/>
        </a:prstGeom>
      </xdr:spPr>
    </xdr:pic>
    <xdr:clientData/>
  </xdr:oneCellAnchor>
  <xdr:oneCellAnchor>
    <xdr:from>
      <xdr:col>5</xdr:col>
      <xdr:colOff>24849</xdr:colOff>
      <xdr:row>159</xdr:row>
      <xdr:rowOff>33132</xdr:rowOff>
    </xdr:from>
    <xdr:ext cx="2080550" cy="462980"/>
    <xdr:pic>
      <xdr:nvPicPr>
        <xdr:cNvPr id="254" name="그림 25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9" y="59469132"/>
          <a:ext cx="2080550" cy="462980"/>
        </a:xfrm>
        <a:prstGeom prst="rect">
          <a:avLst/>
        </a:prstGeom>
      </xdr:spPr>
    </xdr:pic>
    <xdr:clientData/>
  </xdr:oneCellAnchor>
  <xdr:oneCellAnchor>
    <xdr:from>
      <xdr:col>5</xdr:col>
      <xdr:colOff>49697</xdr:colOff>
      <xdr:row>161</xdr:row>
      <xdr:rowOff>33129</xdr:rowOff>
    </xdr:from>
    <xdr:ext cx="2051971" cy="943106"/>
    <xdr:pic>
      <xdr:nvPicPr>
        <xdr:cNvPr id="255" name="그림 25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7" y="60231129"/>
          <a:ext cx="2051971" cy="94310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164</xdr:row>
      <xdr:rowOff>38101</xdr:rowOff>
    </xdr:from>
    <xdr:ext cx="1674729" cy="525853"/>
    <xdr:pic>
      <xdr:nvPicPr>
        <xdr:cNvPr id="256" name="그림 25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82334101"/>
          <a:ext cx="1674729" cy="525853"/>
        </a:xfrm>
        <a:prstGeom prst="rect">
          <a:avLst/>
        </a:prstGeom>
      </xdr:spPr>
    </xdr:pic>
    <xdr:clientData/>
  </xdr:oneCellAnchor>
  <xdr:oneCellAnchor>
    <xdr:from>
      <xdr:col>5</xdr:col>
      <xdr:colOff>24851</xdr:colOff>
      <xdr:row>166</xdr:row>
      <xdr:rowOff>33132</xdr:rowOff>
    </xdr:from>
    <xdr:ext cx="2131993" cy="668749"/>
    <xdr:pic>
      <xdr:nvPicPr>
        <xdr:cNvPr id="257" name="그림 25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51" y="60612132"/>
          <a:ext cx="2131993" cy="668749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168</xdr:row>
      <xdr:rowOff>38100</xdr:rowOff>
    </xdr:from>
    <xdr:ext cx="2143424" cy="914528"/>
    <xdr:pic>
      <xdr:nvPicPr>
        <xdr:cNvPr id="259" name="그림 25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05" y="83096100"/>
          <a:ext cx="2143424" cy="914528"/>
        </a:xfrm>
        <a:prstGeom prst="rect">
          <a:avLst/>
        </a:prstGeom>
      </xdr:spPr>
    </xdr:pic>
    <xdr:clientData/>
  </xdr:oneCellAnchor>
  <xdr:oneCellAnchor>
    <xdr:from>
      <xdr:col>5</xdr:col>
      <xdr:colOff>24849</xdr:colOff>
      <xdr:row>172</xdr:row>
      <xdr:rowOff>41415</xdr:rowOff>
    </xdr:from>
    <xdr:ext cx="2091982" cy="497275"/>
    <xdr:pic>
      <xdr:nvPicPr>
        <xdr:cNvPr id="263" name="그림 26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9" y="62525415"/>
          <a:ext cx="2091982" cy="497275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174</xdr:row>
      <xdr:rowOff>41414</xdr:rowOff>
    </xdr:from>
    <xdr:ext cx="1183170" cy="617306"/>
    <xdr:pic>
      <xdr:nvPicPr>
        <xdr:cNvPr id="264" name="그림 263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6458" y="62144414"/>
          <a:ext cx="1183170" cy="617306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174</xdr:row>
      <xdr:rowOff>33133</xdr:rowOff>
    </xdr:from>
    <xdr:ext cx="2154856" cy="697327"/>
    <xdr:pic>
      <xdr:nvPicPr>
        <xdr:cNvPr id="266" name="그림 265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2" y="65184133"/>
          <a:ext cx="2154856" cy="697327"/>
        </a:xfrm>
        <a:prstGeom prst="rect">
          <a:avLst/>
        </a:prstGeom>
      </xdr:spPr>
    </xdr:pic>
    <xdr:clientData/>
  </xdr:oneCellAnchor>
  <xdr:oneCellAnchor>
    <xdr:from>
      <xdr:col>2</xdr:col>
      <xdr:colOff>33619</xdr:colOff>
      <xdr:row>219</xdr:row>
      <xdr:rowOff>33618</xdr:rowOff>
    </xdr:from>
    <xdr:ext cx="2105319" cy="699709"/>
    <xdr:pic>
      <xdr:nvPicPr>
        <xdr:cNvPr id="274" name="그림 27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49" y="79281618"/>
          <a:ext cx="2105319" cy="699709"/>
        </a:xfrm>
        <a:prstGeom prst="rect">
          <a:avLst/>
        </a:prstGeom>
      </xdr:spPr>
    </xdr:pic>
    <xdr:clientData/>
  </xdr:oneCellAnchor>
  <xdr:oneCellAnchor>
    <xdr:from>
      <xdr:col>5</xdr:col>
      <xdr:colOff>24849</xdr:colOff>
      <xdr:row>213</xdr:row>
      <xdr:rowOff>24849</xdr:rowOff>
    </xdr:from>
    <xdr:ext cx="1297486" cy="663032"/>
    <xdr:pic>
      <xdr:nvPicPr>
        <xdr:cNvPr id="275" name="그림 274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349" y="81558849"/>
          <a:ext cx="1297486" cy="66303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217</xdr:row>
      <xdr:rowOff>26276</xdr:rowOff>
    </xdr:from>
    <xdr:ext cx="2161144" cy="989095"/>
    <xdr:pic>
      <xdr:nvPicPr>
        <xdr:cNvPr id="276" name="그림 275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81941276"/>
          <a:ext cx="2161144" cy="98909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225</xdr:row>
      <xdr:rowOff>28576</xdr:rowOff>
    </xdr:from>
    <xdr:to>
      <xdr:col>2</xdr:col>
      <xdr:colOff>2034824</xdr:colOff>
      <xdr:row>226</xdr:row>
      <xdr:rowOff>173429</xdr:rowOff>
    </xdr:to>
    <xdr:pic>
      <xdr:nvPicPr>
        <xdr:cNvPr id="277" name="그림 27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81753076"/>
          <a:ext cx="2034824" cy="52585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227</xdr:row>
      <xdr:rowOff>38100</xdr:rowOff>
    </xdr:from>
    <xdr:to>
      <xdr:col>2</xdr:col>
      <xdr:colOff>2017673</xdr:colOff>
      <xdr:row>227</xdr:row>
      <xdr:rowOff>358184</xdr:rowOff>
    </xdr:to>
    <xdr:pic>
      <xdr:nvPicPr>
        <xdr:cNvPr id="278" name="그림 277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82524600"/>
          <a:ext cx="1989098" cy="32008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229</xdr:row>
      <xdr:rowOff>38100</xdr:rowOff>
    </xdr:from>
    <xdr:to>
      <xdr:col>2</xdr:col>
      <xdr:colOff>2051972</xdr:colOff>
      <xdr:row>230</xdr:row>
      <xdr:rowOff>297269</xdr:rowOff>
    </xdr:to>
    <xdr:pic>
      <xdr:nvPicPr>
        <xdr:cNvPr id="279" name="그림 278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83286600"/>
          <a:ext cx="2051971" cy="6401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231</xdr:row>
      <xdr:rowOff>38101</xdr:rowOff>
    </xdr:from>
    <xdr:to>
      <xdr:col>2</xdr:col>
      <xdr:colOff>1720455</xdr:colOff>
      <xdr:row>232</xdr:row>
      <xdr:rowOff>245828</xdr:rowOff>
    </xdr:to>
    <xdr:pic>
      <xdr:nvPicPr>
        <xdr:cNvPr id="280" name="그림 279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84048601"/>
          <a:ext cx="1720455" cy="588727"/>
        </a:xfrm>
        <a:prstGeom prst="rect">
          <a:avLst/>
        </a:prstGeom>
      </xdr:spPr>
    </xdr:pic>
    <xdr:clientData/>
  </xdr:twoCellAnchor>
  <xdr:oneCellAnchor>
    <xdr:from>
      <xdr:col>5</xdr:col>
      <xdr:colOff>1</xdr:colOff>
      <xdr:row>225</xdr:row>
      <xdr:rowOff>28576</xdr:rowOff>
    </xdr:from>
    <xdr:ext cx="2183435" cy="525853"/>
    <xdr:pic>
      <xdr:nvPicPr>
        <xdr:cNvPr id="285" name="그림 28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84801076"/>
          <a:ext cx="2183435" cy="52585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227</xdr:row>
      <xdr:rowOff>38100</xdr:rowOff>
    </xdr:from>
    <xdr:ext cx="1743318" cy="554432"/>
    <xdr:pic>
      <xdr:nvPicPr>
        <xdr:cNvPr id="286" name="그림 28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85572600"/>
          <a:ext cx="1743318" cy="554432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229</xdr:row>
      <xdr:rowOff>38100</xdr:rowOff>
    </xdr:from>
    <xdr:ext cx="1829055" cy="537285"/>
    <xdr:pic>
      <xdr:nvPicPr>
        <xdr:cNvPr id="287" name="그림 28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86334600"/>
          <a:ext cx="1829055" cy="537285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231</xdr:row>
      <xdr:rowOff>38101</xdr:rowOff>
    </xdr:from>
    <xdr:ext cx="2051971" cy="651601"/>
    <xdr:pic>
      <xdr:nvPicPr>
        <xdr:cNvPr id="288" name="그림 28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87096601"/>
          <a:ext cx="2051971" cy="651601"/>
        </a:xfrm>
        <a:prstGeom prst="rect">
          <a:avLst/>
        </a:prstGeom>
      </xdr:spPr>
    </xdr:pic>
    <xdr:clientData/>
  </xdr:oneCellAnchor>
  <xdr:twoCellAnchor editAs="oneCell">
    <xdr:from>
      <xdr:col>2</xdr:col>
      <xdr:colOff>1</xdr:colOff>
      <xdr:row>235</xdr:row>
      <xdr:rowOff>38100</xdr:rowOff>
    </xdr:from>
    <xdr:to>
      <xdr:col>2</xdr:col>
      <xdr:colOff>1949088</xdr:colOff>
      <xdr:row>236</xdr:row>
      <xdr:rowOff>331564</xdr:rowOff>
    </xdr:to>
    <xdr:pic>
      <xdr:nvPicPr>
        <xdr:cNvPr id="289" name="그림 28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85382100"/>
          <a:ext cx="1949087" cy="67446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235</xdr:row>
      <xdr:rowOff>38101</xdr:rowOff>
    </xdr:from>
    <xdr:to>
      <xdr:col>5</xdr:col>
      <xdr:colOff>2143424</xdr:colOff>
      <xdr:row>237</xdr:row>
      <xdr:rowOff>150618</xdr:rowOff>
    </xdr:to>
    <xdr:pic>
      <xdr:nvPicPr>
        <xdr:cNvPr id="290" name="그림 28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85382101"/>
          <a:ext cx="2143424" cy="87451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240</xdr:row>
      <xdr:rowOff>38100</xdr:rowOff>
    </xdr:from>
    <xdr:to>
      <xdr:col>2</xdr:col>
      <xdr:colOff>1600424</xdr:colOff>
      <xdr:row>242</xdr:row>
      <xdr:rowOff>196343</xdr:rowOff>
    </xdr:to>
    <xdr:pic>
      <xdr:nvPicPr>
        <xdr:cNvPr id="291" name="그림 29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87096600"/>
          <a:ext cx="1600423" cy="9202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243</xdr:row>
      <xdr:rowOff>38100</xdr:rowOff>
    </xdr:from>
    <xdr:to>
      <xdr:col>2</xdr:col>
      <xdr:colOff>2109130</xdr:colOff>
      <xdr:row>244</xdr:row>
      <xdr:rowOff>160090</xdr:rowOff>
    </xdr:to>
    <xdr:pic>
      <xdr:nvPicPr>
        <xdr:cNvPr id="292" name="그림 29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88239600"/>
          <a:ext cx="2109130" cy="5029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247</xdr:row>
      <xdr:rowOff>38100</xdr:rowOff>
    </xdr:from>
    <xdr:to>
      <xdr:col>2</xdr:col>
      <xdr:colOff>1228897</xdr:colOff>
      <xdr:row>248</xdr:row>
      <xdr:rowOff>320132</xdr:rowOff>
    </xdr:to>
    <xdr:pic>
      <xdr:nvPicPr>
        <xdr:cNvPr id="293" name="그림 29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89763600"/>
          <a:ext cx="1228897" cy="663032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249</xdr:row>
      <xdr:rowOff>38100</xdr:rowOff>
    </xdr:from>
    <xdr:to>
      <xdr:col>5</xdr:col>
      <xdr:colOff>2074836</xdr:colOff>
      <xdr:row>250</xdr:row>
      <xdr:rowOff>365859</xdr:rowOff>
    </xdr:to>
    <xdr:pic>
      <xdr:nvPicPr>
        <xdr:cNvPr id="300" name="그림 299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6" y="90525600"/>
          <a:ext cx="2074835" cy="7087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255</xdr:row>
      <xdr:rowOff>38100</xdr:rowOff>
    </xdr:from>
    <xdr:to>
      <xdr:col>2</xdr:col>
      <xdr:colOff>2143424</xdr:colOff>
      <xdr:row>258</xdr:row>
      <xdr:rowOff>55407</xdr:rowOff>
    </xdr:to>
    <xdr:pic>
      <xdr:nvPicPr>
        <xdr:cNvPr id="301" name="그림 300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2240100"/>
          <a:ext cx="2143424" cy="116030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259</xdr:row>
      <xdr:rowOff>38100</xdr:rowOff>
    </xdr:from>
    <xdr:to>
      <xdr:col>2</xdr:col>
      <xdr:colOff>2101507</xdr:colOff>
      <xdr:row>262</xdr:row>
      <xdr:rowOff>38260</xdr:rowOff>
    </xdr:to>
    <xdr:pic>
      <xdr:nvPicPr>
        <xdr:cNvPr id="302" name="그림 301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93764100"/>
          <a:ext cx="2091982" cy="114316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263</xdr:row>
      <xdr:rowOff>47625</xdr:rowOff>
    </xdr:from>
    <xdr:to>
      <xdr:col>2</xdr:col>
      <xdr:colOff>2023393</xdr:colOff>
      <xdr:row>264</xdr:row>
      <xdr:rowOff>243920</xdr:rowOff>
    </xdr:to>
    <xdr:pic>
      <xdr:nvPicPr>
        <xdr:cNvPr id="303" name="그림 302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5297625"/>
          <a:ext cx="2023393" cy="5772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265</xdr:row>
      <xdr:rowOff>38100</xdr:rowOff>
    </xdr:from>
    <xdr:to>
      <xdr:col>2</xdr:col>
      <xdr:colOff>1634718</xdr:colOff>
      <xdr:row>266</xdr:row>
      <xdr:rowOff>360143</xdr:rowOff>
    </xdr:to>
    <xdr:pic>
      <xdr:nvPicPr>
        <xdr:cNvPr id="305" name="그림 304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6050100"/>
          <a:ext cx="1634718" cy="7030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267</xdr:row>
      <xdr:rowOff>38100</xdr:rowOff>
    </xdr:from>
    <xdr:to>
      <xdr:col>2</xdr:col>
      <xdr:colOff>1960519</xdr:colOff>
      <xdr:row>269</xdr:row>
      <xdr:rowOff>236354</xdr:rowOff>
    </xdr:to>
    <xdr:pic>
      <xdr:nvPicPr>
        <xdr:cNvPr id="306" name="그림 305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6812100"/>
          <a:ext cx="1960519" cy="96025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270</xdr:row>
      <xdr:rowOff>38100</xdr:rowOff>
    </xdr:from>
    <xdr:ext cx="2057687" cy="1051707"/>
    <xdr:pic>
      <xdr:nvPicPr>
        <xdr:cNvPr id="311" name="그림 310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92240100"/>
          <a:ext cx="2057687" cy="105170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255</xdr:row>
      <xdr:rowOff>38100</xdr:rowOff>
    </xdr:from>
    <xdr:ext cx="1989098" cy="560148"/>
    <xdr:pic>
      <xdr:nvPicPr>
        <xdr:cNvPr id="312" name="그림 311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93764100"/>
          <a:ext cx="1989098" cy="560148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257</xdr:row>
      <xdr:rowOff>38101</xdr:rowOff>
    </xdr:from>
    <xdr:ext cx="2114845" cy="1326065"/>
    <xdr:pic>
      <xdr:nvPicPr>
        <xdr:cNvPr id="313" name="그림 312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6" y="94526101"/>
          <a:ext cx="2114845" cy="1326065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261</xdr:row>
      <xdr:rowOff>38100</xdr:rowOff>
    </xdr:from>
    <xdr:to>
      <xdr:col>5</xdr:col>
      <xdr:colOff>2091982</xdr:colOff>
      <xdr:row>266</xdr:row>
      <xdr:rowOff>116482</xdr:rowOff>
    </xdr:to>
    <xdr:pic>
      <xdr:nvPicPr>
        <xdr:cNvPr id="314" name="그림 313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94526100"/>
          <a:ext cx="2091982" cy="1983382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267</xdr:row>
      <xdr:rowOff>1</xdr:rowOff>
    </xdr:from>
    <xdr:to>
      <xdr:col>5</xdr:col>
      <xdr:colOff>35544</xdr:colOff>
      <xdr:row>267</xdr:row>
      <xdr:rowOff>7148</xdr:rowOff>
    </xdr:to>
    <xdr:pic>
      <xdr:nvPicPr>
        <xdr:cNvPr id="315" name="그림 31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6" y="96774001"/>
          <a:ext cx="35543" cy="714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267</xdr:row>
      <xdr:rowOff>38101</xdr:rowOff>
    </xdr:from>
    <xdr:to>
      <xdr:col>5</xdr:col>
      <xdr:colOff>2112936</xdr:colOff>
      <xdr:row>268</xdr:row>
      <xdr:rowOff>142944</xdr:rowOff>
    </xdr:to>
    <xdr:pic>
      <xdr:nvPicPr>
        <xdr:cNvPr id="316" name="그림 315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6" y="96812101"/>
          <a:ext cx="2074835" cy="48584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275</xdr:row>
      <xdr:rowOff>38101</xdr:rowOff>
    </xdr:from>
    <xdr:to>
      <xdr:col>2</xdr:col>
      <xdr:colOff>2120562</xdr:colOff>
      <xdr:row>277</xdr:row>
      <xdr:rowOff>316376</xdr:rowOff>
    </xdr:to>
    <xdr:pic>
      <xdr:nvPicPr>
        <xdr:cNvPr id="317" name="그림 31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99669601"/>
          <a:ext cx="2120561" cy="1040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278</xdr:row>
      <xdr:rowOff>38100</xdr:rowOff>
    </xdr:from>
    <xdr:to>
      <xdr:col>2</xdr:col>
      <xdr:colOff>1874782</xdr:colOff>
      <xdr:row>279</xdr:row>
      <xdr:rowOff>297269</xdr:rowOff>
    </xdr:to>
    <xdr:pic>
      <xdr:nvPicPr>
        <xdr:cNvPr id="318" name="그림 317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0812600"/>
          <a:ext cx="1874782" cy="64016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275</xdr:row>
      <xdr:rowOff>38101</xdr:rowOff>
    </xdr:from>
    <xdr:to>
      <xdr:col>5</xdr:col>
      <xdr:colOff>2114846</xdr:colOff>
      <xdr:row>278</xdr:row>
      <xdr:rowOff>278324</xdr:rowOff>
    </xdr:to>
    <xdr:pic>
      <xdr:nvPicPr>
        <xdr:cNvPr id="319" name="그림 318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6" y="99669601"/>
          <a:ext cx="2114845" cy="13832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282</xdr:row>
      <xdr:rowOff>38100</xdr:rowOff>
    </xdr:from>
    <xdr:to>
      <xdr:col>2</xdr:col>
      <xdr:colOff>1897645</xdr:colOff>
      <xdr:row>283</xdr:row>
      <xdr:rowOff>17195</xdr:rowOff>
    </xdr:to>
    <xdr:pic>
      <xdr:nvPicPr>
        <xdr:cNvPr id="97" name="그림 96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2146100"/>
          <a:ext cx="1897645" cy="3600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284</xdr:row>
      <xdr:rowOff>38100</xdr:rowOff>
    </xdr:from>
    <xdr:to>
      <xdr:col>2</xdr:col>
      <xdr:colOff>1514686</xdr:colOff>
      <xdr:row>285</xdr:row>
      <xdr:rowOff>188669</xdr:rowOff>
    </xdr:to>
    <xdr:pic>
      <xdr:nvPicPr>
        <xdr:cNvPr id="150" name="그림 14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2908100"/>
          <a:ext cx="1514686" cy="5315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38100</xdr:rowOff>
    </xdr:from>
    <xdr:to>
      <xdr:col>2</xdr:col>
      <xdr:colOff>2131993</xdr:colOff>
      <xdr:row>10</xdr:row>
      <xdr:rowOff>102932</xdr:rowOff>
    </xdr:to>
    <xdr:pic>
      <xdr:nvPicPr>
        <xdr:cNvPr id="157" name="그림 15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3276600"/>
          <a:ext cx="2131993" cy="445832"/>
        </a:xfrm>
        <a:prstGeom prst="rect">
          <a:avLst/>
        </a:prstGeom>
      </xdr:spPr>
    </xdr:pic>
    <xdr:clientData/>
  </xdr:twoCellAnchor>
  <xdr:oneCellAnchor>
    <xdr:from>
      <xdr:col>2</xdr:col>
      <xdr:colOff>29308</xdr:colOff>
      <xdr:row>38</xdr:row>
      <xdr:rowOff>21981</xdr:rowOff>
    </xdr:from>
    <xdr:ext cx="2161144" cy="931922"/>
    <xdr:pic>
      <xdr:nvPicPr>
        <xdr:cNvPr id="325" name="그림 324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08" y="18690981"/>
          <a:ext cx="2161144" cy="931922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286</xdr:row>
      <xdr:rowOff>38100</xdr:rowOff>
    </xdr:from>
    <xdr:to>
      <xdr:col>2</xdr:col>
      <xdr:colOff>2057687</xdr:colOff>
      <xdr:row>287</xdr:row>
      <xdr:rowOff>57206</xdr:rowOff>
    </xdr:to>
    <xdr:pic>
      <xdr:nvPicPr>
        <xdr:cNvPr id="158" name="그림 157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3670100"/>
          <a:ext cx="2057687" cy="4001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288</xdr:row>
      <xdr:rowOff>38101</xdr:rowOff>
    </xdr:from>
    <xdr:to>
      <xdr:col>2</xdr:col>
      <xdr:colOff>1434665</xdr:colOff>
      <xdr:row>289</xdr:row>
      <xdr:rowOff>354428</xdr:rowOff>
    </xdr:to>
    <xdr:pic>
      <xdr:nvPicPr>
        <xdr:cNvPr id="159" name="그림 158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4432101"/>
          <a:ext cx="1434665" cy="6973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290</xdr:row>
      <xdr:rowOff>28575</xdr:rowOff>
    </xdr:from>
    <xdr:to>
      <xdr:col>2</xdr:col>
      <xdr:colOff>1897645</xdr:colOff>
      <xdr:row>291</xdr:row>
      <xdr:rowOff>356334</xdr:rowOff>
    </xdr:to>
    <xdr:pic>
      <xdr:nvPicPr>
        <xdr:cNvPr id="326" name="그림 325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5184575"/>
          <a:ext cx="1897645" cy="70875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292</xdr:row>
      <xdr:rowOff>38100</xdr:rowOff>
    </xdr:from>
    <xdr:to>
      <xdr:col>2</xdr:col>
      <xdr:colOff>2191247</xdr:colOff>
      <xdr:row>293</xdr:row>
      <xdr:rowOff>354046</xdr:rowOff>
    </xdr:to>
    <xdr:pic>
      <xdr:nvPicPr>
        <xdr:cNvPr id="328" name="그림 327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105956100"/>
          <a:ext cx="2191246" cy="6969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294</xdr:row>
      <xdr:rowOff>38100</xdr:rowOff>
    </xdr:from>
    <xdr:to>
      <xdr:col>2</xdr:col>
      <xdr:colOff>2131993</xdr:colOff>
      <xdr:row>297</xdr:row>
      <xdr:rowOff>169723</xdr:rowOff>
    </xdr:to>
    <xdr:pic>
      <xdr:nvPicPr>
        <xdr:cNvPr id="329" name="그림 328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06718100"/>
          <a:ext cx="2131993" cy="12746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306</xdr:row>
      <xdr:rowOff>28575</xdr:rowOff>
    </xdr:from>
    <xdr:to>
      <xdr:col>2</xdr:col>
      <xdr:colOff>2131988</xdr:colOff>
      <xdr:row>307</xdr:row>
      <xdr:rowOff>116270</xdr:rowOff>
    </xdr:to>
    <xdr:pic>
      <xdr:nvPicPr>
        <xdr:cNvPr id="224" name="그림 223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1852075"/>
          <a:ext cx="2103413" cy="468695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308</xdr:row>
      <xdr:rowOff>24849</xdr:rowOff>
    </xdr:from>
    <xdr:to>
      <xdr:col>2</xdr:col>
      <xdr:colOff>1493809</xdr:colOff>
      <xdr:row>309</xdr:row>
      <xdr:rowOff>261155</xdr:rowOff>
    </xdr:to>
    <xdr:pic>
      <xdr:nvPicPr>
        <xdr:cNvPr id="229" name="그림 22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9" y="112610349"/>
          <a:ext cx="1468960" cy="61730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310</xdr:row>
      <xdr:rowOff>33132</xdr:rowOff>
    </xdr:from>
    <xdr:to>
      <xdr:col>2</xdr:col>
      <xdr:colOff>2120562</xdr:colOff>
      <xdr:row>312</xdr:row>
      <xdr:rowOff>157081</xdr:rowOff>
    </xdr:to>
    <xdr:pic>
      <xdr:nvPicPr>
        <xdr:cNvPr id="232" name="그림 231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13380632"/>
          <a:ext cx="2120561" cy="8859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313</xdr:row>
      <xdr:rowOff>33133</xdr:rowOff>
    </xdr:from>
    <xdr:to>
      <xdr:col>2</xdr:col>
      <xdr:colOff>2091982</xdr:colOff>
      <xdr:row>314</xdr:row>
      <xdr:rowOff>177986</xdr:rowOff>
    </xdr:to>
    <xdr:pic>
      <xdr:nvPicPr>
        <xdr:cNvPr id="233" name="그림 23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14523633"/>
          <a:ext cx="2091982" cy="5258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315</xdr:row>
      <xdr:rowOff>33132</xdr:rowOff>
    </xdr:from>
    <xdr:to>
      <xdr:col>2</xdr:col>
      <xdr:colOff>1588992</xdr:colOff>
      <xdr:row>316</xdr:row>
      <xdr:rowOff>298017</xdr:rowOff>
    </xdr:to>
    <xdr:pic>
      <xdr:nvPicPr>
        <xdr:cNvPr id="238" name="그림 237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15285632"/>
          <a:ext cx="1588992" cy="6458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318</xdr:row>
      <xdr:rowOff>33132</xdr:rowOff>
    </xdr:from>
    <xdr:to>
      <xdr:col>2</xdr:col>
      <xdr:colOff>1971950</xdr:colOff>
      <xdr:row>319</xdr:row>
      <xdr:rowOff>298017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16047632"/>
          <a:ext cx="1971950" cy="6458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338</xdr:row>
      <xdr:rowOff>33132</xdr:rowOff>
    </xdr:from>
    <xdr:to>
      <xdr:col>2</xdr:col>
      <xdr:colOff>2154856</xdr:colOff>
      <xdr:row>339</xdr:row>
      <xdr:rowOff>332312</xdr:rowOff>
    </xdr:to>
    <xdr:pic>
      <xdr:nvPicPr>
        <xdr:cNvPr id="98" name="그림 97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4239132"/>
          <a:ext cx="2154856" cy="6801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340</xdr:row>
      <xdr:rowOff>33132</xdr:rowOff>
    </xdr:from>
    <xdr:to>
      <xdr:col>2</xdr:col>
      <xdr:colOff>1577560</xdr:colOff>
      <xdr:row>341</xdr:row>
      <xdr:rowOff>355175</xdr:rowOff>
    </xdr:to>
    <xdr:pic>
      <xdr:nvPicPr>
        <xdr:cNvPr id="110" name="그림 109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5001132"/>
          <a:ext cx="1577560" cy="7030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342</xdr:row>
      <xdr:rowOff>33132</xdr:rowOff>
    </xdr:from>
    <xdr:to>
      <xdr:col>2</xdr:col>
      <xdr:colOff>2097698</xdr:colOff>
      <xdr:row>344</xdr:row>
      <xdr:rowOff>299975</xdr:rowOff>
    </xdr:to>
    <xdr:pic>
      <xdr:nvPicPr>
        <xdr:cNvPr id="118" name="그림 117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5382132"/>
          <a:ext cx="2097698" cy="10288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345</xdr:row>
      <xdr:rowOff>33132</xdr:rowOff>
    </xdr:from>
    <xdr:to>
      <xdr:col>2</xdr:col>
      <xdr:colOff>1863587</xdr:colOff>
      <xdr:row>347</xdr:row>
      <xdr:rowOff>258097</xdr:rowOff>
    </xdr:to>
    <xdr:pic>
      <xdr:nvPicPr>
        <xdr:cNvPr id="127" name="그림 12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7668132"/>
          <a:ext cx="1863587" cy="98696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338</xdr:row>
      <xdr:rowOff>33132</xdr:rowOff>
    </xdr:from>
    <xdr:ext cx="2126840" cy="817576"/>
    <xdr:pic>
      <xdr:nvPicPr>
        <xdr:cNvPr id="321" name="그림 32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6525132"/>
          <a:ext cx="2126840" cy="817576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341</xdr:row>
      <xdr:rowOff>33132</xdr:rowOff>
    </xdr:from>
    <xdr:ext cx="2052515" cy="668926"/>
    <xdr:pic>
      <xdr:nvPicPr>
        <xdr:cNvPr id="327" name="그림 326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27668132"/>
          <a:ext cx="2052515" cy="668926"/>
        </a:xfrm>
        <a:prstGeom prst="rect">
          <a:avLst/>
        </a:prstGeom>
      </xdr:spPr>
    </xdr:pic>
    <xdr:clientData/>
  </xdr:oneCellAnchor>
  <xdr:twoCellAnchor editAs="oneCell">
    <xdr:from>
      <xdr:col>2</xdr:col>
      <xdr:colOff>1</xdr:colOff>
      <xdr:row>350</xdr:row>
      <xdr:rowOff>26277</xdr:rowOff>
    </xdr:from>
    <xdr:to>
      <xdr:col>2</xdr:col>
      <xdr:colOff>1703760</xdr:colOff>
      <xdr:row>352</xdr:row>
      <xdr:rowOff>321980</xdr:rowOff>
    </xdr:to>
    <xdr:pic>
      <xdr:nvPicPr>
        <xdr:cNvPr id="344" name="그림 343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15" y="128232777"/>
          <a:ext cx="1703759" cy="10577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353</xdr:row>
      <xdr:rowOff>26276</xdr:rowOff>
    </xdr:from>
    <xdr:to>
      <xdr:col>2</xdr:col>
      <xdr:colOff>2115405</xdr:colOff>
      <xdr:row>357</xdr:row>
      <xdr:rowOff>114558</xdr:rowOff>
    </xdr:to>
    <xdr:pic>
      <xdr:nvPicPr>
        <xdr:cNvPr id="345" name="그림 344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14" y="129375776"/>
          <a:ext cx="2115405" cy="16122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358</xdr:row>
      <xdr:rowOff>26276</xdr:rowOff>
    </xdr:from>
    <xdr:to>
      <xdr:col>2</xdr:col>
      <xdr:colOff>2138274</xdr:colOff>
      <xdr:row>359</xdr:row>
      <xdr:rowOff>314202</xdr:rowOff>
    </xdr:to>
    <xdr:pic>
      <xdr:nvPicPr>
        <xdr:cNvPr id="346" name="그림 345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14" y="131280776"/>
          <a:ext cx="2138274" cy="66892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350</xdr:row>
      <xdr:rowOff>26276</xdr:rowOff>
    </xdr:from>
    <xdr:ext cx="2138274" cy="548862"/>
    <xdr:pic>
      <xdr:nvPicPr>
        <xdr:cNvPr id="349" name="그림 348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32042776"/>
          <a:ext cx="2138274" cy="54886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352</xdr:row>
      <xdr:rowOff>26276</xdr:rowOff>
    </xdr:from>
    <xdr:ext cx="2103970" cy="617470"/>
    <xdr:pic>
      <xdr:nvPicPr>
        <xdr:cNvPr id="350" name="그림 349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32804776"/>
          <a:ext cx="2103970" cy="61747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354</xdr:row>
      <xdr:rowOff>38100</xdr:rowOff>
    </xdr:from>
    <xdr:to>
      <xdr:col>5</xdr:col>
      <xdr:colOff>2138274</xdr:colOff>
      <xdr:row>358</xdr:row>
      <xdr:rowOff>212141</xdr:rowOff>
    </xdr:to>
    <xdr:pic>
      <xdr:nvPicPr>
        <xdr:cNvPr id="351" name="그림 350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129768600"/>
          <a:ext cx="2138274" cy="16980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362</xdr:row>
      <xdr:rowOff>38100</xdr:rowOff>
    </xdr:from>
    <xdr:to>
      <xdr:col>2</xdr:col>
      <xdr:colOff>2103970</xdr:colOff>
      <xdr:row>363</xdr:row>
      <xdr:rowOff>348895</xdr:rowOff>
    </xdr:to>
    <xdr:pic>
      <xdr:nvPicPr>
        <xdr:cNvPr id="128" name="그림 127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32626100"/>
          <a:ext cx="2103970" cy="6917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364</xdr:row>
      <xdr:rowOff>38100</xdr:rowOff>
    </xdr:from>
    <xdr:to>
      <xdr:col>2</xdr:col>
      <xdr:colOff>1663738</xdr:colOff>
      <xdr:row>365</xdr:row>
      <xdr:rowOff>326026</xdr:rowOff>
    </xdr:to>
    <xdr:pic>
      <xdr:nvPicPr>
        <xdr:cNvPr id="129" name="그림 128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33388100"/>
          <a:ext cx="1663738" cy="6689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366</xdr:row>
      <xdr:rowOff>38100</xdr:rowOff>
    </xdr:from>
    <xdr:to>
      <xdr:col>2</xdr:col>
      <xdr:colOff>2041080</xdr:colOff>
      <xdr:row>367</xdr:row>
      <xdr:rowOff>326026</xdr:rowOff>
    </xdr:to>
    <xdr:pic>
      <xdr:nvPicPr>
        <xdr:cNvPr id="130" name="그림 129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34150100"/>
          <a:ext cx="2041080" cy="6689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368</xdr:row>
      <xdr:rowOff>38100</xdr:rowOff>
    </xdr:from>
    <xdr:to>
      <xdr:col>2</xdr:col>
      <xdr:colOff>2023928</xdr:colOff>
      <xdr:row>369</xdr:row>
      <xdr:rowOff>348895</xdr:rowOff>
    </xdr:to>
    <xdr:pic>
      <xdr:nvPicPr>
        <xdr:cNvPr id="131" name="그림 130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34912100"/>
          <a:ext cx="2023928" cy="69179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362</xdr:row>
      <xdr:rowOff>47624</xdr:rowOff>
    </xdr:from>
    <xdr:ext cx="2160867" cy="1120223"/>
    <xdr:pic>
      <xdr:nvPicPr>
        <xdr:cNvPr id="352" name="그림 351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33778624"/>
          <a:ext cx="2160867" cy="1120223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370</xdr:row>
      <xdr:rowOff>33132</xdr:rowOff>
    </xdr:from>
    <xdr:to>
      <xdr:col>2</xdr:col>
      <xdr:colOff>1898147</xdr:colOff>
      <xdr:row>372</xdr:row>
      <xdr:rowOff>94425</xdr:rowOff>
    </xdr:to>
    <xdr:pic>
      <xdr:nvPicPr>
        <xdr:cNvPr id="134" name="그림 133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35669132"/>
          <a:ext cx="1898147" cy="8232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375</xdr:row>
      <xdr:rowOff>24849</xdr:rowOff>
    </xdr:from>
    <xdr:to>
      <xdr:col>2</xdr:col>
      <xdr:colOff>2126840</xdr:colOff>
      <xdr:row>378</xdr:row>
      <xdr:rowOff>128223</xdr:rowOff>
    </xdr:to>
    <xdr:pic>
      <xdr:nvPicPr>
        <xdr:cNvPr id="136" name="그림 135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37375349"/>
          <a:ext cx="2126840" cy="12463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379</xdr:row>
      <xdr:rowOff>33132</xdr:rowOff>
    </xdr:from>
    <xdr:to>
      <xdr:col>2</xdr:col>
      <xdr:colOff>2023928</xdr:colOff>
      <xdr:row>381</xdr:row>
      <xdr:rowOff>151598</xdr:rowOff>
    </xdr:to>
    <xdr:pic>
      <xdr:nvPicPr>
        <xdr:cNvPr id="137" name="그림 136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38907632"/>
          <a:ext cx="2023928" cy="88046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375</xdr:row>
      <xdr:rowOff>41415</xdr:rowOff>
    </xdr:from>
    <xdr:to>
      <xdr:col>5</xdr:col>
      <xdr:colOff>2018211</xdr:colOff>
      <xdr:row>379</xdr:row>
      <xdr:rowOff>249760</xdr:rowOff>
    </xdr:to>
    <xdr:pic>
      <xdr:nvPicPr>
        <xdr:cNvPr id="138" name="그림 137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37391915"/>
          <a:ext cx="2018211" cy="17323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380</xdr:row>
      <xdr:rowOff>33132</xdr:rowOff>
    </xdr:from>
    <xdr:to>
      <xdr:col>5</xdr:col>
      <xdr:colOff>2166861</xdr:colOff>
      <xdr:row>382</xdr:row>
      <xdr:rowOff>134446</xdr:rowOff>
    </xdr:to>
    <xdr:pic>
      <xdr:nvPicPr>
        <xdr:cNvPr id="139" name="그림 138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39288632"/>
          <a:ext cx="2166861" cy="86331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389</xdr:row>
      <xdr:rowOff>41414</xdr:rowOff>
    </xdr:from>
    <xdr:ext cx="2086819" cy="977660"/>
    <xdr:pic>
      <xdr:nvPicPr>
        <xdr:cNvPr id="354" name="그림 353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41011414"/>
          <a:ext cx="2086819" cy="97766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385</xdr:row>
      <xdr:rowOff>41415</xdr:rowOff>
    </xdr:from>
    <xdr:to>
      <xdr:col>5</xdr:col>
      <xdr:colOff>2126840</xdr:colOff>
      <xdr:row>389</xdr:row>
      <xdr:rowOff>261195</xdr:rowOff>
    </xdr:to>
    <xdr:pic>
      <xdr:nvPicPr>
        <xdr:cNvPr id="141" name="그림 140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41011415"/>
          <a:ext cx="2126840" cy="17437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403</xdr:row>
      <xdr:rowOff>33132</xdr:rowOff>
    </xdr:from>
    <xdr:to>
      <xdr:col>2</xdr:col>
      <xdr:colOff>2149140</xdr:colOff>
      <xdr:row>404</xdr:row>
      <xdr:rowOff>338028</xdr:rowOff>
    </xdr:to>
    <xdr:pic>
      <xdr:nvPicPr>
        <xdr:cNvPr id="265" name="그림 264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5765632"/>
          <a:ext cx="2149140" cy="685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405</xdr:row>
      <xdr:rowOff>24849</xdr:rowOff>
    </xdr:from>
    <xdr:to>
      <xdr:col>2</xdr:col>
      <xdr:colOff>2086266</xdr:colOff>
      <xdr:row>406</xdr:row>
      <xdr:rowOff>329745</xdr:rowOff>
    </xdr:to>
    <xdr:pic>
      <xdr:nvPicPr>
        <xdr:cNvPr id="282" name="그림 281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6519349"/>
          <a:ext cx="2086266" cy="685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407</xdr:row>
      <xdr:rowOff>33132</xdr:rowOff>
    </xdr:from>
    <xdr:to>
      <xdr:col>2</xdr:col>
      <xdr:colOff>1783329</xdr:colOff>
      <xdr:row>408</xdr:row>
      <xdr:rowOff>355175</xdr:rowOff>
    </xdr:to>
    <xdr:pic>
      <xdr:nvPicPr>
        <xdr:cNvPr id="283" name="그림 282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7289632"/>
          <a:ext cx="1783329" cy="7030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409</xdr:row>
      <xdr:rowOff>33132</xdr:rowOff>
    </xdr:from>
    <xdr:to>
      <xdr:col>2</xdr:col>
      <xdr:colOff>2057687</xdr:colOff>
      <xdr:row>410</xdr:row>
      <xdr:rowOff>360891</xdr:rowOff>
    </xdr:to>
    <xdr:pic>
      <xdr:nvPicPr>
        <xdr:cNvPr id="284" name="그림 283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8051632"/>
          <a:ext cx="2057687" cy="7087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411</xdr:row>
      <xdr:rowOff>33132</xdr:rowOff>
    </xdr:from>
    <xdr:to>
      <xdr:col>2</xdr:col>
      <xdr:colOff>1926224</xdr:colOff>
      <xdr:row>414</xdr:row>
      <xdr:rowOff>267639</xdr:rowOff>
    </xdr:to>
    <xdr:pic>
      <xdr:nvPicPr>
        <xdr:cNvPr id="68" name="그림 67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8813632"/>
          <a:ext cx="1926224" cy="13775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400</xdr:row>
      <xdr:rowOff>33132</xdr:rowOff>
    </xdr:from>
    <xdr:to>
      <xdr:col>2</xdr:col>
      <xdr:colOff>2126277</xdr:colOff>
      <xdr:row>402</xdr:row>
      <xdr:rowOff>168512</xdr:rowOff>
    </xdr:to>
    <xdr:pic>
      <xdr:nvPicPr>
        <xdr:cNvPr id="124" name="그림 123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5003632"/>
          <a:ext cx="2126277" cy="897380"/>
        </a:xfrm>
        <a:prstGeom prst="rect">
          <a:avLst/>
        </a:prstGeom>
      </xdr:spPr>
    </xdr:pic>
    <xdr:clientData/>
  </xdr:twoCellAnchor>
  <xdr:oneCellAnchor>
    <xdr:from>
      <xdr:col>5</xdr:col>
      <xdr:colOff>8283</xdr:colOff>
      <xdr:row>400</xdr:row>
      <xdr:rowOff>33132</xdr:rowOff>
    </xdr:from>
    <xdr:ext cx="1526118" cy="645885"/>
    <xdr:pic>
      <xdr:nvPicPr>
        <xdr:cNvPr id="342" name="그림 341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104" y="150718632"/>
          <a:ext cx="1526118" cy="64588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402</xdr:row>
      <xdr:rowOff>24850</xdr:rowOff>
    </xdr:from>
    <xdr:ext cx="2091982" cy="697327"/>
    <xdr:pic>
      <xdr:nvPicPr>
        <xdr:cNvPr id="343" name="그림 342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151472350"/>
          <a:ext cx="2091982" cy="69732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406</xdr:row>
      <xdr:rowOff>24849</xdr:rowOff>
    </xdr:from>
    <xdr:ext cx="2097698" cy="1057423"/>
    <xdr:pic>
      <xdr:nvPicPr>
        <xdr:cNvPr id="347" name="그림 346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152996349"/>
          <a:ext cx="2097698" cy="105742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409</xdr:row>
      <xdr:rowOff>24850</xdr:rowOff>
    </xdr:from>
    <xdr:ext cx="2046256" cy="1171739"/>
    <xdr:pic>
      <xdr:nvPicPr>
        <xdr:cNvPr id="348" name="그림 347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154139350"/>
          <a:ext cx="2046256" cy="1171739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417</xdr:row>
      <xdr:rowOff>28575</xdr:rowOff>
    </xdr:from>
    <xdr:to>
      <xdr:col>2</xdr:col>
      <xdr:colOff>1508971</xdr:colOff>
      <xdr:row>418</xdr:row>
      <xdr:rowOff>310607</xdr:rowOff>
    </xdr:to>
    <xdr:pic>
      <xdr:nvPicPr>
        <xdr:cNvPr id="125" name="그림 124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1285575"/>
          <a:ext cx="1508971" cy="6630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419</xdr:row>
      <xdr:rowOff>28575</xdr:rowOff>
    </xdr:from>
    <xdr:to>
      <xdr:col>2</xdr:col>
      <xdr:colOff>2029108</xdr:colOff>
      <xdr:row>420</xdr:row>
      <xdr:rowOff>167713</xdr:rowOff>
    </xdr:to>
    <xdr:pic>
      <xdr:nvPicPr>
        <xdr:cNvPr id="126" name="그림 125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2047575"/>
          <a:ext cx="2029108" cy="52013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421</xdr:row>
      <xdr:rowOff>38100</xdr:rowOff>
    </xdr:from>
    <xdr:to>
      <xdr:col>2</xdr:col>
      <xdr:colOff>2074836</xdr:colOff>
      <xdr:row>422</xdr:row>
      <xdr:rowOff>331564</xdr:rowOff>
    </xdr:to>
    <xdr:pic>
      <xdr:nvPicPr>
        <xdr:cNvPr id="132" name="그림 131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152819100"/>
          <a:ext cx="2074835" cy="674464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430</xdr:row>
      <xdr:rowOff>33129</xdr:rowOff>
    </xdr:from>
    <xdr:to>
      <xdr:col>2</xdr:col>
      <xdr:colOff>1820670</xdr:colOff>
      <xdr:row>431</xdr:row>
      <xdr:rowOff>361076</xdr:rowOff>
    </xdr:to>
    <xdr:pic>
      <xdr:nvPicPr>
        <xdr:cNvPr id="149" name="그림 148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412" y="156243129"/>
          <a:ext cx="1812388" cy="7089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432</xdr:row>
      <xdr:rowOff>33132</xdr:rowOff>
    </xdr:from>
    <xdr:to>
      <xdr:col>2</xdr:col>
      <xdr:colOff>1840974</xdr:colOff>
      <xdr:row>433</xdr:row>
      <xdr:rowOff>355361</xdr:rowOff>
    </xdr:to>
    <xdr:pic>
      <xdr:nvPicPr>
        <xdr:cNvPr id="151" name="그림 150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57005132"/>
          <a:ext cx="1840974" cy="703229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430</xdr:row>
      <xdr:rowOff>38100</xdr:rowOff>
    </xdr:from>
    <xdr:ext cx="1738063" cy="651773"/>
    <xdr:pic>
      <xdr:nvPicPr>
        <xdr:cNvPr id="355" name="그림 354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7772100"/>
          <a:ext cx="1738063" cy="651773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432</xdr:row>
      <xdr:rowOff>28576</xdr:rowOff>
    </xdr:from>
    <xdr:to>
      <xdr:col>5</xdr:col>
      <xdr:colOff>1926734</xdr:colOff>
      <xdr:row>433</xdr:row>
      <xdr:rowOff>305067</xdr:rowOff>
    </xdr:to>
    <xdr:pic>
      <xdr:nvPicPr>
        <xdr:cNvPr id="153" name="그림 152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157000576"/>
          <a:ext cx="1926734" cy="6574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436</xdr:row>
      <xdr:rowOff>38100</xdr:rowOff>
    </xdr:from>
    <xdr:to>
      <xdr:col>2</xdr:col>
      <xdr:colOff>2069666</xdr:colOff>
      <xdr:row>437</xdr:row>
      <xdr:rowOff>303156</xdr:rowOff>
    </xdr:to>
    <xdr:pic>
      <xdr:nvPicPr>
        <xdr:cNvPr id="154" name="그림 153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8343600"/>
          <a:ext cx="2069666" cy="6460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438</xdr:row>
      <xdr:rowOff>38101</xdr:rowOff>
    </xdr:from>
    <xdr:to>
      <xdr:col>2</xdr:col>
      <xdr:colOff>2058232</xdr:colOff>
      <xdr:row>439</xdr:row>
      <xdr:rowOff>114486</xdr:rowOff>
    </xdr:to>
    <xdr:pic>
      <xdr:nvPicPr>
        <xdr:cNvPr id="155" name="그림 154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9105601"/>
          <a:ext cx="2058232" cy="45738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438</xdr:row>
      <xdr:rowOff>38100</xdr:rowOff>
    </xdr:from>
    <xdr:to>
      <xdr:col>5</xdr:col>
      <xdr:colOff>2132558</xdr:colOff>
      <xdr:row>439</xdr:row>
      <xdr:rowOff>331742</xdr:rowOff>
    </xdr:to>
    <xdr:pic>
      <xdr:nvPicPr>
        <xdr:cNvPr id="156" name="그림 155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6" y="159105600"/>
          <a:ext cx="2132557" cy="67464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442</xdr:row>
      <xdr:rowOff>38100</xdr:rowOff>
    </xdr:from>
    <xdr:to>
      <xdr:col>2</xdr:col>
      <xdr:colOff>2069666</xdr:colOff>
      <xdr:row>444</xdr:row>
      <xdr:rowOff>322368</xdr:rowOff>
    </xdr:to>
    <xdr:pic>
      <xdr:nvPicPr>
        <xdr:cNvPr id="356" name="그림 355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60439100"/>
          <a:ext cx="2069666" cy="104626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445</xdr:row>
      <xdr:rowOff>38100</xdr:rowOff>
    </xdr:from>
    <xdr:to>
      <xdr:col>2</xdr:col>
      <xdr:colOff>2052516</xdr:colOff>
      <xdr:row>447</xdr:row>
      <xdr:rowOff>265195</xdr:rowOff>
    </xdr:to>
    <xdr:pic>
      <xdr:nvPicPr>
        <xdr:cNvPr id="357" name="그림 356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161582100"/>
          <a:ext cx="2052515" cy="989095"/>
        </a:xfrm>
        <a:prstGeom prst="rect">
          <a:avLst/>
        </a:prstGeom>
      </xdr:spPr>
    </xdr:pic>
    <xdr:clientData/>
  </xdr:twoCellAnchor>
  <xdr:oneCellAnchor>
    <xdr:from>
      <xdr:col>5</xdr:col>
      <xdr:colOff>1</xdr:colOff>
      <xdr:row>442</xdr:row>
      <xdr:rowOff>38100</xdr:rowOff>
    </xdr:from>
    <xdr:ext cx="1777131" cy="876655"/>
    <xdr:pic>
      <xdr:nvPicPr>
        <xdr:cNvPr id="360" name="그림 35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162725100"/>
          <a:ext cx="1777131" cy="87665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445</xdr:row>
      <xdr:rowOff>47625</xdr:rowOff>
    </xdr:from>
    <xdr:ext cx="2006776" cy="651773"/>
    <xdr:pic>
      <xdr:nvPicPr>
        <xdr:cNvPr id="361" name="그림 36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63877625"/>
          <a:ext cx="2006776" cy="651773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450</xdr:row>
      <xdr:rowOff>38100</xdr:rowOff>
    </xdr:from>
    <xdr:to>
      <xdr:col>2</xdr:col>
      <xdr:colOff>2143424</xdr:colOff>
      <xdr:row>451</xdr:row>
      <xdr:rowOff>131511</xdr:rowOff>
    </xdr:to>
    <xdr:pic>
      <xdr:nvPicPr>
        <xdr:cNvPr id="86" name="그림 85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62915600"/>
          <a:ext cx="2143424" cy="4744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452</xdr:row>
      <xdr:rowOff>38100</xdr:rowOff>
    </xdr:from>
    <xdr:to>
      <xdr:col>2</xdr:col>
      <xdr:colOff>2069119</xdr:colOff>
      <xdr:row>452</xdr:row>
      <xdr:rowOff>318174</xdr:rowOff>
    </xdr:to>
    <xdr:pic>
      <xdr:nvPicPr>
        <xdr:cNvPr id="94" name="그림 93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63677600"/>
          <a:ext cx="2069119" cy="2800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467</xdr:row>
      <xdr:rowOff>33132</xdr:rowOff>
    </xdr:from>
    <xdr:to>
      <xdr:col>2</xdr:col>
      <xdr:colOff>2115405</xdr:colOff>
      <xdr:row>468</xdr:row>
      <xdr:rowOff>286754</xdr:rowOff>
    </xdr:to>
    <xdr:pic>
      <xdr:nvPicPr>
        <xdr:cNvPr id="374" name="그림 37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69959132"/>
          <a:ext cx="2115405" cy="63462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469</xdr:row>
      <xdr:rowOff>33132</xdr:rowOff>
    </xdr:from>
    <xdr:to>
      <xdr:col>2</xdr:col>
      <xdr:colOff>1880996</xdr:colOff>
      <xdr:row>470</xdr:row>
      <xdr:rowOff>229580</xdr:rowOff>
    </xdr:to>
    <xdr:pic>
      <xdr:nvPicPr>
        <xdr:cNvPr id="375" name="그림 37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70721132"/>
          <a:ext cx="1880995" cy="5774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480</xdr:row>
      <xdr:rowOff>24849</xdr:rowOff>
    </xdr:from>
    <xdr:to>
      <xdr:col>2</xdr:col>
      <xdr:colOff>2109688</xdr:colOff>
      <xdr:row>481</xdr:row>
      <xdr:rowOff>267036</xdr:rowOff>
    </xdr:to>
    <xdr:pic>
      <xdr:nvPicPr>
        <xdr:cNvPr id="380" name="그림 379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74332349"/>
          <a:ext cx="2109688" cy="623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482</xdr:row>
      <xdr:rowOff>33132</xdr:rowOff>
    </xdr:from>
    <xdr:to>
      <xdr:col>2</xdr:col>
      <xdr:colOff>2195447</xdr:colOff>
      <xdr:row>483</xdr:row>
      <xdr:rowOff>132386</xdr:rowOff>
    </xdr:to>
    <xdr:pic>
      <xdr:nvPicPr>
        <xdr:cNvPr id="381" name="그림 380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75102632"/>
          <a:ext cx="2195447" cy="4802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486</xdr:row>
      <xdr:rowOff>33132</xdr:rowOff>
    </xdr:from>
    <xdr:to>
      <xdr:col>2</xdr:col>
      <xdr:colOff>2098253</xdr:colOff>
      <xdr:row>488</xdr:row>
      <xdr:rowOff>265944</xdr:rowOff>
    </xdr:to>
    <xdr:pic>
      <xdr:nvPicPr>
        <xdr:cNvPr id="383" name="그림 382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76626632"/>
          <a:ext cx="2098253" cy="9948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489</xdr:row>
      <xdr:rowOff>33132</xdr:rowOff>
    </xdr:from>
    <xdr:to>
      <xdr:col>2</xdr:col>
      <xdr:colOff>2138274</xdr:colOff>
      <xdr:row>490</xdr:row>
      <xdr:rowOff>343927</xdr:rowOff>
    </xdr:to>
    <xdr:pic>
      <xdr:nvPicPr>
        <xdr:cNvPr id="164" name="그림 163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77769632"/>
          <a:ext cx="2138274" cy="6917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484</xdr:row>
      <xdr:rowOff>33132</xdr:rowOff>
    </xdr:from>
    <xdr:to>
      <xdr:col>2</xdr:col>
      <xdr:colOff>1840975</xdr:colOff>
      <xdr:row>485</xdr:row>
      <xdr:rowOff>355361</xdr:rowOff>
    </xdr:to>
    <xdr:pic>
      <xdr:nvPicPr>
        <xdr:cNvPr id="165" name="그림 164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75864632"/>
          <a:ext cx="1840974" cy="703229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480</xdr:row>
      <xdr:rowOff>33132</xdr:rowOff>
    </xdr:from>
    <xdr:ext cx="2155426" cy="623187"/>
    <xdr:pic>
      <xdr:nvPicPr>
        <xdr:cNvPr id="387" name="그림 386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79674632"/>
          <a:ext cx="2155426" cy="62318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482</xdr:row>
      <xdr:rowOff>33133</xdr:rowOff>
    </xdr:from>
    <xdr:ext cx="1132028" cy="983377"/>
    <xdr:pic>
      <xdr:nvPicPr>
        <xdr:cNvPr id="388" name="그림 387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0436633"/>
          <a:ext cx="1132028" cy="983377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485</xdr:row>
      <xdr:rowOff>33132</xdr:rowOff>
    </xdr:from>
    <xdr:ext cx="2149709" cy="1000529"/>
    <xdr:pic>
      <xdr:nvPicPr>
        <xdr:cNvPr id="389" name="그림 388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81579632"/>
          <a:ext cx="2149709" cy="1000529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488</xdr:row>
      <xdr:rowOff>41414</xdr:rowOff>
    </xdr:from>
    <xdr:ext cx="2132557" cy="674642"/>
    <xdr:pic>
      <xdr:nvPicPr>
        <xdr:cNvPr id="390" name="그림 389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82730914"/>
          <a:ext cx="2132557" cy="674642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493</xdr:row>
      <xdr:rowOff>33132</xdr:rowOff>
    </xdr:from>
    <xdr:to>
      <xdr:col>2</xdr:col>
      <xdr:colOff>2155426</xdr:colOff>
      <xdr:row>494</xdr:row>
      <xdr:rowOff>281036</xdr:rowOff>
    </xdr:to>
    <xdr:pic>
      <xdr:nvPicPr>
        <xdr:cNvPr id="169" name="그림 168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0246132"/>
          <a:ext cx="2155426" cy="62890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497</xdr:row>
      <xdr:rowOff>41415</xdr:rowOff>
    </xdr:from>
    <xdr:to>
      <xdr:col>2</xdr:col>
      <xdr:colOff>2126840</xdr:colOff>
      <xdr:row>498</xdr:row>
      <xdr:rowOff>174973</xdr:rowOff>
    </xdr:to>
    <xdr:pic>
      <xdr:nvPicPr>
        <xdr:cNvPr id="171" name="그림 170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1016415"/>
          <a:ext cx="2126840" cy="5145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499</xdr:row>
      <xdr:rowOff>33133</xdr:rowOff>
    </xdr:from>
    <xdr:to>
      <xdr:col>2</xdr:col>
      <xdr:colOff>1995341</xdr:colOff>
      <xdr:row>501</xdr:row>
      <xdr:rowOff>225924</xdr:rowOff>
    </xdr:to>
    <xdr:pic>
      <xdr:nvPicPr>
        <xdr:cNvPr id="172" name="그림 171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1770133"/>
          <a:ext cx="1995341" cy="9547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504</xdr:row>
      <xdr:rowOff>33133</xdr:rowOff>
    </xdr:from>
    <xdr:to>
      <xdr:col>2</xdr:col>
      <xdr:colOff>2098253</xdr:colOff>
      <xdr:row>505</xdr:row>
      <xdr:rowOff>338210</xdr:rowOff>
    </xdr:to>
    <xdr:pic>
      <xdr:nvPicPr>
        <xdr:cNvPr id="179" name="그림 178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4246633"/>
          <a:ext cx="2098253" cy="6860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507</xdr:row>
      <xdr:rowOff>33132</xdr:rowOff>
    </xdr:from>
    <xdr:to>
      <xdr:col>2</xdr:col>
      <xdr:colOff>1949604</xdr:colOff>
      <xdr:row>508</xdr:row>
      <xdr:rowOff>366796</xdr:rowOff>
    </xdr:to>
    <xdr:pic>
      <xdr:nvPicPr>
        <xdr:cNvPr id="180" name="그림 179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85008632"/>
          <a:ext cx="1949603" cy="71466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504</xdr:row>
      <xdr:rowOff>33132</xdr:rowOff>
    </xdr:from>
    <xdr:ext cx="2131993" cy="1034560"/>
    <xdr:pic>
      <xdr:nvPicPr>
        <xdr:cNvPr id="362" name="그림 361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6151632"/>
          <a:ext cx="2131993" cy="1034560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507</xdr:row>
      <xdr:rowOff>24849</xdr:rowOff>
    </xdr:from>
    <xdr:ext cx="1880497" cy="628738"/>
    <xdr:pic>
      <xdr:nvPicPr>
        <xdr:cNvPr id="363" name="그림 362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87286349"/>
          <a:ext cx="1880497" cy="628738"/>
        </a:xfrm>
        <a:prstGeom prst="rect">
          <a:avLst/>
        </a:prstGeom>
      </xdr:spPr>
    </xdr:pic>
    <xdr:clientData/>
  </xdr:oneCellAnchor>
  <xdr:twoCellAnchor editAs="oneCell">
    <xdr:from>
      <xdr:col>2</xdr:col>
      <xdr:colOff>1</xdr:colOff>
      <xdr:row>511</xdr:row>
      <xdr:rowOff>33132</xdr:rowOff>
    </xdr:from>
    <xdr:to>
      <xdr:col>2</xdr:col>
      <xdr:colOff>2114846</xdr:colOff>
      <xdr:row>512</xdr:row>
      <xdr:rowOff>332312</xdr:rowOff>
    </xdr:to>
    <xdr:pic>
      <xdr:nvPicPr>
        <xdr:cNvPr id="160" name="그림 159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86723132"/>
          <a:ext cx="2114845" cy="6801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514</xdr:row>
      <xdr:rowOff>41414</xdr:rowOff>
    </xdr:from>
    <xdr:to>
      <xdr:col>2</xdr:col>
      <xdr:colOff>2097698</xdr:colOff>
      <xdr:row>516</xdr:row>
      <xdr:rowOff>268247</xdr:rowOff>
    </xdr:to>
    <xdr:pic>
      <xdr:nvPicPr>
        <xdr:cNvPr id="161" name="그림 160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7493414"/>
          <a:ext cx="2097698" cy="9888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517</xdr:row>
      <xdr:rowOff>33132</xdr:rowOff>
    </xdr:from>
    <xdr:to>
      <xdr:col>2</xdr:col>
      <xdr:colOff>2154856</xdr:colOff>
      <xdr:row>518</xdr:row>
      <xdr:rowOff>343744</xdr:rowOff>
    </xdr:to>
    <xdr:pic>
      <xdr:nvPicPr>
        <xdr:cNvPr id="163" name="그림 162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88628132"/>
          <a:ext cx="2154856" cy="6916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531</xdr:row>
      <xdr:rowOff>33132</xdr:rowOff>
    </xdr:from>
    <xdr:to>
      <xdr:col>2</xdr:col>
      <xdr:colOff>2080550</xdr:colOff>
      <xdr:row>533</xdr:row>
      <xdr:rowOff>179944</xdr:rowOff>
    </xdr:to>
    <xdr:pic>
      <xdr:nvPicPr>
        <xdr:cNvPr id="181" name="그림 180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92438132"/>
          <a:ext cx="2080550" cy="908812"/>
        </a:xfrm>
        <a:prstGeom prst="rect">
          <a:avLst/>
        </a:prstGeom>
      </xdr:spPr>
    </xdr:pic>
    <xdr:clientData/>
  </xdr:twoCellAnchor>
  <xdr:oneCellAnchor>
    <xdr:from>
      <xdr:col>2</xdr:col>
      <xdr:colOff>47625</xdr:colOff>
      <xdr:row>27</xdr:row>
      <xdr:rowOff>47626</xdr:rowOff>
    </xdr:from>
    <xdr:ext cx="1068854" cy="657317"/>
    <xdr:pic>
      <xdr:nvPicPr>
        <xdr:cNvPr id="365" name="그림 364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6143626"/>
          <a:ext cx="1068854" cy="657317"/>
        </a:xfrm>
        <a:prstGeom prst="rect">
          <a:avLst/>
        </a:prstGeom>
      </xdr:spPr>
    </xdr:pic>
    <xdr:clientData/>
  </xdr:oneCellAnchor>
  <xdr:oneCellAnchor>
    <xdr:from>
      <xdr:col>2</xdr:col>
      <xdr:colOff>47626</xdr:colOff>
      <xdr:row>29</xdr:row>
      <xdr:rowOff>28575</xdr:rowOff>
    </xdr:from>
    <xdr:ext cx="2011961" cy="640169"/>
    <xdr:pic>
      <xdr:nvPicPr>
        <xdr:cNvPr id="366" name="그림 365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6" y="6886575"/>
          <a:ext cx="2011961" cy="640169"/>
        </a:xfrm>
        <a:prstGeom prst="rect">
          <a:avLst/>
        </a:prstGeom>
      </xdr:spPr>
    </xdr:pic>
    <xdr:clientData/>
  </xdr:oneCellAnchor>
  <xdr:oneCellAnchor>
    <xdr:from>
      <xdr:col>2</xdr:col>
      <xdr:colOff>49696</xdr:colOff>
      <xdr:row>31</xdr:row>
      <xdr:rowOff>41414</xdr:rowOff>
    </xdr:from>
    <xdr:ext cx="2051971" cy="1228897"/>
    <xdr:pic>
      <xdr:nvPicPr>
        <xdr:cNvPr id="367" name="그림 366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6" y="7661414"/>
          <a:ext cx="2051971" cy="1228897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25</xdr:row>
      <xdr:rowOff>47626</xdr:rowOff>
    </xdr:from>
    <xdr:ext cx="1874782" cy="651601"/>
    <xdr:pic>
      <xdr:nvPicPr>
        <xdr:cNvPr id="379" name="그림 378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5381626"/>
          <a:ext cx="1874782" cy="651601"/>
        </a:xfrm>
        <a:prstGeom prst="rect">
          <a:avLst/>
        </a:prstGeom>
      </xdr:spPr>
    </xdr:pic>
    <xdr:clientData/>
  </xdr:oneCellAnchor>
  <xdr:oneCellAnchor>
    <xdr:from>
      <xdr:col>2</xdr:col>
      <xdr:colOff>29308</xdr:colOff>
      <xdr:row>35</xdr:row>
      <xdr:rowOff>21981</xdr:rowOff>
    </xdr:from>
    <xdr:ext cx="1943371" cy="714475"/>
    <xdr:pic>
      <xdr:nvPicPr>
        <xdr:cNvPr id="397" name="그림 396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3737981"/>
          <a:ext cx="1943371" cy="714475"/>
        </a:xfrm>
        <a:prstGeom prst="rect">
          <a:avLst/>
        </a:prstGeom>
      </xdr:spPr>
    </xdr:pic>
    <xdr:clientData/>
  </xdr:oneCellAnchor>
  <xdr:oneCellAnchor>
    <xdr:from>
      <xdr:col>5</xdr:col>
      <xdr:colOff>29307</xdr:colOff>
      <xdr:row>22</xdr:row>
      <xdr:rowOff>29308</xdr:rowOff>
    </xdr:from>
    <xdr:ext cx="2166287" cy="714475"/>
    <xdr:pic>
      <xdr:nvPicPr>
        <xdr:cNvPr id="398" name="그림 397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7" y="17174308"/>
          <a:ext cx="2166287" cy="714475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24</xdr:row>
      <xdr:rowOff>29308</xdr:rowOff>
    </xdr:from>
    <xdr:ext cx="2143424" cy="1051707"/>
    <xdr:pic>
      <xdr:nvPicPr>
        <xdr:cNvPr id="399" name="그림 398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7936308"/>
          <a:ext cx="2143424" cy="1051707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27</xdr:row>
      <xdr:rowOff>21981</xdr:rowOff>
    </xdr:from>
    <xdr:ext cx="2172003" cy="714475"/>
    <xdr:pic>
      <xdr:nvPicPr>
        <xdr:cNvPr id="400" name="그림 399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9071981"/>
          <a:ext cx="2172003" cy="714475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29</xdr:row>
      <xdr:rowOff>29309</xdr:rowOff>
    </xdr:from>
    <xdr:ext cx="2172003" cy="1428949"/>
    <xdr:pic>
      <xdr:nvPicPr>
        <xdr:cNvPr id="401" name="그림 400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9841309"/>
          <a:ext cx="2172003" cy="1428949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20</xdr:row>
      <xdr:rowOff>29307</xdr:rowOff>
    </xdr:from>
    <xdr:ext cx="2137708" cy="685896"/>
    <xdr:pic>
      <xdr:nvPicPr>
        <xdr:cNvPr id="402" name="그림 401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6412307"/>
          <a:ext cx="2137708" cy="685896"/>
        </a:xfrm>
        <a:prstGeom prst="rect">
          <a:avLst/>
        </a:prstGeom>
      </xdr:spPr>
    </xdr:pic>
    <xdr:clientData/>
  </xdr:oneCellAnchor>
  <xdr:oneCellAnchor>
    <xdr:from>
      <xdr:col>5</xdr:col>
      <xdr:colOff>29309</xdr:colOff>
      <xdr:row>17</xdr:row>
      <xdr:rowOff>21981</xdr:rowOff>
    </xdr:from>
    <xdr:ext cx="2149709" cy="1046268"/>
    <xdr:pic>
      <xdr:nvPicPr>
        <xdr:cNvPr id="403" name="그림 402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9" y="15261981"/>
          <a:ext cx="2149709" cy="1046268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33</xdr:row>
      <xdr:rowOff>21981</xdr:rowOff>
    </xdr:from>
    <xdr:ext cx="2115405" cy="1017682"/>
    <xdr:pic>
      <xdr:nvPicPr>
        <xdr:cNvPr id="404" name="그림 403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21357981"/>
          <a:ext cx="2115405" cy="1017682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15</xdr:row>
      <xdr:rowOff>29308</xdr:rowOff>
    </xdr:from>
    <xdr:ext cx="971686" cy="605875"/>
    <xdr:pic>
      <xdr:nvPicPr>
        <xdr:cNvPr id="405" name="그림 404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4507308"/>
          <a:ext cx="971686" cy="605875"/>
        </a:xfrm>
        <a:prstGeom prst="rect">
          <a:avLst/>
        </a:prstGeom>
      </xdr:spPr>
    </xdr:pic>
    <xdr:clientData/>
  </xdr:oneCellAnchor>
  <xdr:oneCellAnchor>
    <xdr:from>
      <xdr:col>5</xdr:col>
      <xdr:colOff>21981</xdr:colOff>
      <xdr:row>36</xdr:row>
      <xdr:rowOff>21981</xdr:rowOff>
    </xdr:from>
    <xdr:ext cx="2172578" cy="714664"/>
    <xdr:pic>
      <xdr:nvPicPr>
        <xdr:cNvPr id="406" name="그림 405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981" y="13356981"/>
          <a:ext cx="2172578" cy="714664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38</xdr:row>
      <xdr:rowOff>21981</xdr:rowOff>
    </xdr:from>
    <xdr:ext cx="2143991" cy="651773"/>
    <xdr:pic>
      <xdr:nvPicPr>
        <xdr:cNvPr id="407" name="그림 406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17928981"/>
          <a:ext cx="2143991" cy="651773"/>
        </a:xfrm>
        <a:prstGeom prst="rect">
          <a:avLst/>
        </a:prstGeom>
      </xdr:spPr>
    </xdr:pic>
    <xdr:clientData/>
  </xdr:oneCellAnchor>
  <xdr:oneCellAnchor>
    <xdr:from>
      <xdr:col>5</xdr:col>
      <xdr:colOff>21982</xdr:colOff>
      <xdr:row>40</xdr:row>
      <xdr:rowOff>36635</xdr:rowOff>
    </xdr:from>
    <xdr:ext cx="2166861" cy="1057703"/>
    <xdr:pic>
      <xdr:nvPicPr>
        <xdr:cNvPr id="408" name="그림 407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112" y="18705635"/>
          <a:ext cx="2166861" cy="1057703"/>
        </a:xfrm>
        <a:prstGeom prst="rect">
          <a:avLst/>
        </a:prstGeom>
      </xdr:spPr>
    </xdr:pic>
    <xdr:clientData/>
  </xdr:oneCellAnchor>
  <xdr:oneCellAnchor>
    <xdr:from>
      <xdr:col>5</xdr:col>
      <xdr:colOff>29309</xdr:colOff>
      <xdr:row>43</xdr:row>
      <xdr:rowOff>21981</xdr:rowOff>
    </xdr:from>
    <xdr:ext cx="2132557" cy="428798"/>
    <xdr:pic>
      <xdr:nvPicPr>
        <xdr:cNvPr id="409" name="그림 408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9" y="19833981"/>
          <a:ext cx="2132557" cy="428798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45</xdr:row>
      <xdr:rowOff>36636</xdr:rowOff>
    </xdr:from>
    <xdr:ext cx="2166861" cy="606035"/>
    <xdr:pic>
      <xdr:nvPicPr>
        <xdr:cNvPr id="410" name="그림 409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20610636"/>
          <a:ext cx="2166861" cy="606035"/>
        </a:xfrm>
        <a:prstGeom prst="rect">
          <a:avLst/>
        </a:prstGeom>
      </xdr:spPr>
    </xdr:pic>
    <xdr:clientData/>
  </xdr:oneCellAnchor>
  <xdr:oneCellAnchor>
    <xdr:from>
      <xdr:col>2</xdr:col>
      <xdr:colOff>33133</xdr:colOff>
      <xdr:row>74</xdr:row>
      <xdr:rowOff>24849</xdr:rowOff>
    </xdr:from>
    <xdr:ext cx="2006245" cy="600159"/>
    <xdr:pic>
      <xdr:nvPicPr>
        <xdr:cNvPr id="411" name="그림 410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3" y="32409849"/>
          <a:ext cx="2006245" cy="600159"/>
        </a:xfrm>
        <a:prstGeom prst="rect">
          <a:avLst/>
        </a:prstGeom>
      </xdr:spPr>
    </xdr:pic>
    <xdr:clientData/>
  </xdr:oneCellAnchor>
  <xdr:oneCellAnchor>
    <xdr:from>
      <xdr:col>2</xdr:col>
      <xdr:colOff>33132</xdr:colOff>
      <xdr:row>76</xdr:row>
      <xdr:rowOff>24850</xdr:rowOff>
    </xdr:from>
    <xdr:ext cx="2137708" cy="651601"/>
    <xdr:pic>
      <xdr:nvPicPr>
        <xdr:cNvPr id="412" name="그림 411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33171850"/>
          <a:ext cx="2137708" cy="651601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78</xdr:row>
      <xdr:rowOff>24849</xdr:rowOff>
    </xdr:from>
    <xdr:ext cx="1406086" cy="565864"/>
    <xdr:pic>
      <xdr:nvPicPr>
        <xdr:cNvPr id="413" name="그림 412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33933849"/>
          <a:ext cx="1406086" cy="565864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58</xdr:row>
      <xdr:rowOff>16566</xdr:rowOff>
    </xdr:from>
    <xdr:ext cx="2063403" cy="462980"/>
    <xdr:pic>
      <xdr:nvPicPr>
        <xdr:cNvPr id="414" name="그림 413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32401566"/>
          <a:ext cx="2063403" cy="462980"/>
        </a:xfrm>
        <a:prstGeom prst="rect">
          <a:avLst/>
        </a:prstGeom>
      </xdr:spPr>
    </xdr:pic>
    <xdr:clientData/>
  </xdr:oneCellAnchor>
  <xdr:oneCellAnchor>
    <xdr:from>
      <xdr:col>5</xdr:col>
      <xdr:colOff>33133</xdr:colOff>
      <xdr:row>60</xdr:row>
      <xdr:rowOff>33131</xdr:rowOff>
    </xdr:from>
    <xdr:ext cx="1777613" cy="680180"/>
    <xdr:pic>
      <xdr:nvPicPr>
        <xdr:cNvPr id="415" name="그림 414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3" y="33180131"/>
          <a:ext cx="1777613" cy="680180"/>
        </a:xfrm>
        <a:prstGeom prst="rect">
          <a:avLst/>
        </a:prstGeom>
      </xdr:spPr>
    </xdr:pic>
    <xdr:clientData/>
  </xdr:oneCellAnchor>
  <xdr:oneCellAnchor>
    <xdr:from>
      <xdr:col>5</xdr:col>
      <xdr:colOff>57980</xdr:colOff>
      <xdr:row>62</xdr:row>
      <xdr:rowOff>33131</xdr:rowOff>
    </xdr:from>
    <xdr:ext cx="1846202" cy="628738"/>
    <xdr:pic>
      <xdr:nvPicPr>
        <xdr:cNvPr id="416" name="그림 415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980" y="33942131"/>
          <a:ext cx="1846202" cy="628738"/>
        </a:xfrm>
        <a:prstGeom prst="rect">
          <a:avLst/>
        </a:prstGeom>
      </xdr:spPr>
    </xdr:pic>
    <xdr:clientData/>
  </xdr:oneCellAnchor>
  <xdr:oneCellAnchor>
    <xdr:from>
      <xdr:col>5</xdr:col>
      <xdr:colOff>36636</xdr:colOff>
      <xdr:row>64</xdr:row>
      <xdr:rowOff>45874</xdr:rowOff>
    </xdr:from>
    <xdr:ext cx="1760465" cy="708759"/>
    <xdr:pic>
      <xdr:nvPicPr>
        <xdr:cNvPr id="417" name="그림 416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36" y="34716874"/>
          <a:ext cx="1760465" cy="708759"/>
        </a:xfrm>
        <a:prstGeom prst="rect">
          <a:avLst/>
        </a:prstGeom>
      </xdr:spPr>
    </xdr:pic>
    <xdr:clientData/>
  </xdr:oneCellAnchor>
  <xdr:oneCellAnchor>
    <xdr:from>
      <xdr:col>4</xdr:col>
      <xdr:colOff>517981</xdr:colOff>
      <xdr:row>66</xdr:row>
      <xdr:rowOff>29309</xdr:rowOff>
    </xdr:from>
    <xdr:ext cx="1994813" cy="651601"/>
    <xdr:pic>
      <xdr:nvPicPr>
        <xdr:cNvPr id="418" name="그림 417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177" y="35462309"/>
          <a:ext cx="1994813" cy="651601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68</xdr:row>
      <xdr:rowOff>29308</xdr:rowOff>
    </xdr:from>
    <xdr:ext cx="2126277" cy="685896"/>
    <xdr:pic>
      <xdr:nvPicPr>
        <xdr:cNvPr id="419" name="그림 418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41177308"/>
          <a:ext cx="2126277" cy="685896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70</xdr:row>
      <xdr:rowOff>29308</xdr:rowOff>
    </xdr:from>
    <xdr:ext cx="2172003" cy="462980"/>
    <xdr:pic>
      <xdr:nvPicPr>
        <xdr:cNvPr id="420" name="그림 419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41939308"/>
          <a:ext cx="2172003" cy="462980"/>
        </a:xfrm>
        <a:prstGeom prst="rect">
          <a:avLst/>
        </a:prstGeom>
      </xdr:spPr>
    </xdr:pic>
    <xdr:clientData/>
  </xdr:oneCellAnchor>
  <xdr:oneCellAnchor>
    <xdr:from>
      <xdr:col>5</xdr:col>
      <xdr:colOff>36635</xdr:colOff>
      <xdr:row>72</xdr:row>
      <xdr:rowOff>29308</xdr:rowOff>
    </xdr:from>
    <xdr:ext cx="777349" cy="708759"/>
    <xdr:pic>
      <xdr:nvPicPr>
        <xdr:cNvPr id="421" name="그림 420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765" y="42701308"/>
          <a:ext cx="777349" cy="708759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74</xdr:row>
      <xdr:rowOff>29308</xdr:rowOff>
    </xdr:from>
    <xdr:ext cx="2143424" cy="634454"/>
    <xdr:pic>
      <xdr:nvPicPr>
        <xdr:cNvPr id="422" name="그림 421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43463308"/>
          <a:ext cx="2143424" cy="634454"/>
        </a:xfrm>
        <a:prstGeom prst="rect">
          <a:avLst/>
        </a:prstGeom>
      </xdr:spPr>
    </xdr:pic>
    <xdr:clientData/>
  </xdr:oneCellAnchor>
  <xdr:oneCellAnchor>
    <xdr:from>
      <xdr:col>5</xdr:col>
      <xdr:colOff>36635</xdr:colOff>
      <xdr:row>76</xdr:row>
      <xdr:rowOff>29308</xdr:rowOff>
    </xdr:from>
    <xdr:ext cx="1897645" cy="708759"/>
    <xdr:pic>
      <xdr:nvPicPr>
        <xdr:cNvPr id="423" name="그림 422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765" y="44225308"/>
          <a:ext cx="1897645" cy="708759"/>
        </a:xfrm>
        <a:prstGeom prst="rect">
          <a:avLst/>
        </a:prstGeom>
      </xdr:spPr>
    </xdr:pic>
    <xdr:clientData/>
  </xdr:oneCellAnchor>
  <xdr:oneCellAnchor>
    <xdr:from>
      <xdr:col>4</xdr:col>
      <xdr:colOff>501416</xdr:colOff>
      <xdr:row>79</xdr:row>
      <xdr:rowOff>29309</xdr:rowOff>
    </xdr:from>
    <xdr:ext cx="2109130" cy="708759"/>
    <xdr:pic>
      <xdr:nvPicPr>
        <xdr:cNvPr id="425" name="그림 424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612" y="40415309"/>
          <a:ext cx="2109130" cy="708759"/>
        </a:xfrm>
        <a:prstGeom prst="rect">
          <a:avLst/>
        </a:prstGeom>
      </xdr:spPr>
    </xdr:pic>
    <xdr:clientData/>
  </xdr:oneCellAnchor>
  <xdr:oneCellAnchor>
    <xdr:from>
      <xdr:col>2</xdr:col>
      <xdr:colOff>36635</xdr:colOff>
      <xdr:row>81</xdr:row>
      <xdr:rowOff>36636</xdr:rowOff>
    </xdr:from>
    <xdr:ext cx="2097698" cy="977401"/>
    <xdr:pic>
      <xdr:nvPicPr>
        <xdr:cNvPr id="426" name="그림 425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765" y="41184636"/>
          <a:ext cx="2097698" cy="977401"/>
        </a:xfrm>
        <a:prstGeom prst="rect">
          <a:avLst/>
        </a:prstGeom>
      </xdr:spPr>
    </xdr:pic>
    <xdr:clientData/>
  </xdr:oneCellAnchor>
  <xdr:oneCellAnchor>
    <xdr:from>
      <xdr:col>2</xdr:col>
      <xdr:colOff>43962</xdr:colOff>
      <xdr:row>84</xdr:row>
      <xdr:rowOff>29308</xdr:rowOff>
    </xdr:from>
    <xdr:ext cx="1874782" cy="1057423"/>
    <xdr:pic>
      <xdr:nvPicPr>
        <xdr:cNvPr id="427" name="그림 426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92" y="46892308"/>
          <a:ext cx="1874782" cy="1057423"/>
        </a:xfrm>
        <a:prstGeom prst="rect">
          <a:avLst/>
        </a:prstGeom>
      </xdr:spPr>
    </xdr:pic>
    <xdr:clientData/>
  </xdr:oneCellAnchor>
  <xdr:oneCellAnchor>
    <xdr:from>
      <xdr:col>2</xdr:col>
      <xdr:colOff>36635</xdr:colOff>
      <xdr:row>87</xdr:row>
      <xdr:rowOff>29308</xdr:rowOff>
    </xdr:from>
    <xdr:ext cx="2126277" cy="703043"/>
    <xdr:pic>
      <xdr:nvPicPr>
        <xdr:cNvPr id="428" name="그림 427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765" y="48035308"/>
          <a:ext cx="2126277" cy="703043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91</xdr:row>
      <xdr:rowOff>41416</xdr:rowOff>
    </xdr:from>
    <xdr:ext cx="1520402" cy="525853"/>
    <xdr:pic>
      <xdr:nvPicPr>
        <xdr:cNvPr id="429" name="그림 428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5" y="49571416"/>
          <a:ext cx="1520402" cy="525853"/>
        </a:xfrm>
        <a:prstGeom prst="rect">
          <a:avLst/>
        </a:prstGeom>
      </xdr:spPr>
    </xdr:pic>
    <xdr:clientData/>
  </xdr:oneCellAnchor>
  <xdr:oneCellAnchor>
    <xdr:from>
      <xdr:col>2</xdr:col>
      <xdr:colOff>41416</xdr:colOff>
      <xdr:row>89</xdr:row>
      <xdr:rowOff>41415</xdr:rowOff>
    </xdr:from>
    <xdr:ext cx="2149709" cy="663208"/>
    <xdr:pic>
      <xdr:nvPicPr>
        <xdr:cNvPr id="430" name="그림 429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6" y="48809415"/>
          <a:ext cx="2149709" cy="663208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93</xdr:row>
      <xdr:rowOff>41415</xdr:rowOff>
    </xdr:from>
    <xdr:ext cx="2103970" cy="646056"/>
    <xdr:pic>
      <xdr:nvPicPr>
        <xdr:cNvPr id="431" name="그림 430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1189415"/>
          <a:ext cx="2103970" cy="646056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95</xdr:row>
      <xdr:rowOff>33132</xdr:rowOff>
    </xdr:from>
    <xdr:ext cx="1835257" cy="668926"/>
    <xdr:pic>
      <xdr:nvPicPr>
        <xdr:cNvPr id="432" name="그림 431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1943132"/>
          <a:ext cx="1835257" cy="668926"/>
        </a:xfrm>
        <a:prstGeom prst="rect">
          <a:avLst/>
        </a:prstGeom>
      </xdr:spPr>
    </xdr:pic>
    <xdr:clientData/>
  </xdr:oneCellAnchor>
  <xdr:oneCellAnchor>
    <xdr:from>
      <xdr:col>2</xdr:col>
      <xdr:colOff>49698</xdr:colOff>
      <xdr:row>97</xdr:row>
      <xdr:rowOff>24849</xdr:rowOff>
    </xdr:from>
    <xdr:ext cx="1766649" cy="714664"/>
    <xdr:pic>
      <xdr:nvPicPr>
        <xdr:cNvPr id="433" name="그림 432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8" y="42696849"/>
          <a:ext cx="1766649" cy="714664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99</xdr:row>
      <xdr:rowOff>41415</xdr:rowOff>
    </xdr:from>
    <xdr:ext cx="2058232" cy="583166"/>
    <xdr:pic>
      <xdr:nvPicPr>
        <xdr:cNvPr id="434" name="그림 433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3475415"/>
          <a:ext cx="2058232" cy="583166"/>
        </a:xfrm>
        <a:prstGeom prst="rect">
          <a:avLst/>
        </a:prstGeom>
      </xdr:spPr>
    </xdr:pic>
    <xdr:clientData/>
  </xdr:oneCellAnchor>
  <xdr:oneCellAnchor>
    <xdr:from>
      <xdr:col>2</xdr:col>
      <xdr:colOff>49699</xdr:colOff>
      <xdr:row>101</xdr:row>
      <xdr:rowOff>49698</xdr:rowOff>
    </xdr:from>
    <xdr:ext cx="1154897" cy="663208"/>
    <xdr:pic>
      <xdr:nvPicPr>
        <xdr:cNvPr id="435" name="그림 434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9" y="44245698"/>
          <a:ext cx="1154897" cy="663208"/>
        </a:xfrm>
        <a:prstGeom prst="rect">
          <a:avLst/>
        </a:prstGeom>
      </xdr:spPr>
    </xdr:pic>
    <xdr:clientData/>
  </xdr:oneCellAnchor>
  <xdr:oneCellAnchor>
    <xdr:from>
      <xdr:col>2</xdr:col>
      <xdr:colOff>41415</xdr:colOff>
      <xdr:row>103</xdr:row>
      <xdr:rowOff>33132</xdr:rowOff>
    </xdr:from>
    <xdr:ext cx="2121122" cy="703229"/>
    <xdr:pic>
      <xdr:nvPicPr>
        <xdr:cNvPr id="436" name="그림 435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45" y="38514132"/>
          <a:ext cx="2121122" cy="703229"/>
        </a:xfrm>
        <a:prstGeom prst="rect">
          <a:avLst/>
        </a:prstGeom>
      </xdr:spPr>
    </xdr:pic>
    <xdr:clientData/>
  </xdr:oneCellAnchor>
  <xdr:oneCellAnchor>
    <xdr:from>
      <xdr:col>5</xdr:col>
      <xdr:colOff>41415</xdr:colOff>
      <xdr:row>81</xdr:row>
      <xdr:rowOff>33132</xdr:rowOff>
    </xdr:from>
    <xdr:ext cx="2092536" cy="623187"/>
    <xdr:pic>
      <xdr:nvPicPr>
        <xdr:cNvPr id="437" name="그림 436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5753132"/>
          <a:ext cx="2092536" cy="623187"/>
        </a:xfrm>
        <a:prstGeom prst="rect">
          <a:avLst/>
        </a:prstGeom>
      </xdr:spPr>
    </xdr:pic>
    <xdr:clientData/>
  </xdr:oneCellAnchor>
  <xdr:oneCellAnchor>
    <xdr:from>
      <xdr:col>5</xdr:col>
      <xdr:colOff>49699</xdr:colOff>
      <xdr:row>83</xdr:row>
      <xdr:rowOff>33132</xdr:rowOff>
    </xdr:from>
    <xdr:ext cx="1852409" cy="680360"/>
    <xdr:pic>
      <xdr:nvPicPr>
        <xdr:cNvPr id="438" name="그림 437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9" y="46515132"/>
          <a:ext cx="1852409" cy="680360"/>
        </a:xfrm>
        <a:prstGeom prst="rect">
          <a:avLst/>
        </a:prstGeom>
      </xdr:spPr>
    </xdr:pic>
    <xdr:clientData/>
  </xdr:oneCellAnchor>
  <xdr:oneCellAnchor>
    <xdr:from>
      <xdr:col>5</xdr:col>
      <xdr:colOff>41416</xdr:colOff>
      <xdr:row>85</xdr:row>
      <xdr:rowOff>24849</xdr:rowOff>
    </xdr:from>
    <xdr:ext cx="2132557" cy="720381"/>
    <xdr:pic>
      <xdr:nvPicPr>
        <xdr:cNvPr id="439" name="그림 438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6" y="47268849"/>
          <a:ext cx="2132557" cy="720381"/>
        </a:xfrm>
        <a:prstGeom prst="rect">
          <a:avLst/>
        </a:prstGeom>
      </xdr:spPr>
    </xdr:pic>
    <xdr:clientData/>
  </xdr:oneCellAnchor>
  <xdr:oneCellAnchor>
    <xdr:from>
      <xdr:col>5</xdr:col>
      <xdr:colOff>41415</xdr:colOff>
      <xdr:row>87</xdr:row>
      <xdr:rowOff>33132</xdr:rowOff>
    </xdr:from>
    <xdr:ext cx="2143991" cy="714664"/>
    <xdr:pic>
      <xdr:nvPicPr>
        <xdr:cNvPr id="440" name="그림 439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5" y="48039132"/>
          <a:ext cx="2143991" cy="714664"/>
        </a:xfrm>
        <a:prstGeom prst="rect">
          <a:avLst/>
        </a:prstGeom>
      </xdr:spPr>
    </xdr:pic>
    <xdr:clientData/>
  </xdr:oneCellAnchor>
  <xdr:oneCellAnchor>
    <xdr:from>
      <xdr:col>5</xdr:col>
      <xdr:colOff>49698</xdr:colOff>
      <xdr:row>89</xdr:row>
      <xdr:rowOff>41416</xdr:rowOff>
    </xdr:from>
    <xdr:ext cx="2086819" cy="1057703"/>
    <xdr:pic>
      <xdr:nvPicPr>
        <xdr:cNvPr id="441" name="그림 440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8" y="48809416"/>
          <a:ext cx="2086819" cy="1057703"/>
        </a:xfrm>
        <a:prstGeom prst="rect">
          <a:avLst/>
        </a:prstGeom>
      </xdr:spPr>
    </xdr:pic>
    <xdr:clientData/>
  </xdr:oneCellAnchor>
  <xdr:oneCellAnchor>
    <xdr:from>
      <xdr:col>5</xdr:col>
      <xdr:colOff>24849</xdr:colOff>
      <xdr:row>93</xdr:row>
      <xdr:rowOff>41415</xdr:rowOff>
    </xdr:from>
    <xdr:ext cx="2172578" cy="1417893"/>
    <xdr:pic>
      <xdr:nvPicPr>
        <xdr:cNvPr id="442" name="그림 441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9" y="50333415"/>
          <a:ext cx="2172578" cy="1417893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98</xdr:row>
      <xdr:rowOff>33133</xdr:rowOff>
    </xdr:from>
    <xdr:ext cx="2161144" cy="1057703"/>
    <xdr:pic>
      <xdr:nvPicPr>
        <xdr:cNvPr id="443" name="그림 442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50325133"/>
          <a:ext cx="2161144" cy="1057703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102</xdr:row>
      <xdr:rowOff>33132</xdr:rowOff>
    </xdr:from>
    <xdr:ext cx="2161144" cy="640339"/>
    <xdr:pic>
      <xdr:nvPicPr>
        <xdr:cNvPr id="445" name="그림 444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51468132"/>
          <a:ext cx="2161144" cy="640339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202</xdr:row>
      <xdr:rowOff>28576</xdr:rowOff>
    </xdr:from>
    <xdr:ext cx="2143424" cy="697327"/>
    <xdr:pic>
      <xdr:nvPicPr>
        <xdr:cNvPr id="446" name="그림 445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68418076"/>
          <a:ext cx="2143424" cy="697327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200</xdr:row>
      <xdr:rowOff>38100</xdr:rowOff>
    </xdr:from>
    <xdr:ext cx="1754750" cy="600159"/>
    <xdr:pic>
      <xdr:nvPicPr>
        <xdr:cNvPr id="447" name="그림 446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67665600"/>
          <a:ext cx="1754750" cy="60015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198</xdr:row>
      <xdr:rowOff>38100</xdr:rowOff>
    </xdr:from>
    <xdr:ext cx="1446097" cy="685896"/>
    <xdr:pic>
      <xdr:nvPicPr>
        <xdr:cNvPr id="448" name="그림 447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66903600"/>
          <a:ext cx="1446097" cy="685896"/>
        </a:xfrm>
        <a:prstGeom prst="rect">
          <a:avLst/>
        </a:prstGeom>
      </xdr:spPr>
    </xdr:pic>
    <xdr:clientData/>
  </xdr:oneCellAnchor>
  <xdr:oneCellAnchor>
    <xdr:from>
      <xdr:col>5</xdr:col>
      <xdr:colOff>24849</xdr:colOff>
      <xdr:row>183</xdr:row>
      <xdr:rowOff>33132</xdr:rowOff>
    </xdr:from>
    <xdr:ext cx="1040275" cy="613020"/>
    <xdr:pic>
      <xdr:nvPicPr>
        <xdr:cNvPr id="449" name="그림 448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9" y="69946632"/>
          <a:ext cx="1040275" cy="613020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181</xdr:row>
      <xdr:rowOff>38101</xdr:rowOff>
    </xdr:from>
    <xdr:ext cx="2069119" cy="697327"/>
    <xdr:pic>
      <xdr:nvPicPr>
        <xdr:cNvPr id="450" name="그림 449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69189601"/>
          <a:ext cx="2069119" cy="697327"/>
        </a:xfrm>
        <a:prstGeom prst="rect">
          <a:avLst/>
        </a:prstGeom>
      </xdr:spPr>
    </xdr:pic>
    <xdr:clientData/>
  </xdr:oneCellAnchor>
  <xdr:oneCellAnchor>
    <xdr:from>
      <xdr:col>5</xdr:col>
      <xdr:colOff>23446</xdr:colOff>
      <xdr:row>185</xdr:row>
      <xdr:rowOff>30773</xdr:rowOff>
    </xdr:from>
    <xdr:ext cx="1914792" cy="1063138"/>
    <xdr:pic>
      <xdr:nvPicPr>
        <xdr:cNvPr id="451" name="그림 450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446" y="70706273"/>
          <a:ext cx="1914792" cy="1063138"/>
        </a:xfrm>
        <a:prstGeom prst="rect">
          <a:avLst/>
        </a:prstGeom>
      </xdr:spPr>
    </xdr:pic>
    <xdr:clientData/>
  </xdr:oneCellAnchor>
  <xdr:oneCellAnchor>
    <xdr:from>
      <xdr:col>5</xdr:col>
      <xdr:colOff>45427</xdr:colOff>
      <xdr:row>189</xdr:row>
      <xdr:rowOff>32971</xdr:rowOff>
    </xdr:from>
    <xdr:ext cx="2091982" cy="908812"/>
    <xdr:pic>
      <xdr:nvPicPr>
        <xdr:cNvPr id="452" name="그림 451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427" y="72232471"/>
          <a:ext cx="2091982" cy="908812"/>
        </a:xfrm>
        <a:prstGeom prst="rect">
          <a:avLst/>
        </a:prstGeom>
      </xdr:spPr>
    </xdr:pic>
    <xdr:clientData/>
  </xdr:oneCellAnchor>
  <xdr:oneCellAnchor>
    <xdr:from>
      <xdr:col>5</xdr:col>
      <xdr:colOff>28576</xdr:colOff>
      <xdr:row>200</xdr:row>
      <xdr:rowOff>28575</xdr:rowOff>
    </xdr:from>
    <xdr:ext cx="1886213" cy="691612"/>
    <xdr:pic>
      <xdr:nvPicPr>
        <xdr:cNvPr id="453" name="그림 452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06" y="78705075"/>
          <a:ext cx="1886213" cy="69161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198</xdr:row>
      <xdr:rowOff>33132</xdr:rowOff>
    </xdr:from>
    <xdr:ext cx="1640434" cy="565864"/>
    <xdr:pic>
      <xdr:nvPicPr>
        <xdr:cNvPr id="454" name="그림 453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77947632"/>
          <a:ext cx="1640434" cy="565864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202</xdr:row>
      <xdr:rowOff>29308</xdr:rowOff>
    </xdr:from>
    <xdr:ext cx="2086266" cy="708759"/>
    <xdr:pic>
      <xdr:nvPicPr>
        <xdr:cNvPr id="455" name="그림 454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38" y="79467808"/>
          <a:ext cx="2086266" cy="708759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195</xdr:row>
      <xdr:rowOff>38101</xdr:rowOff>
    </xdr:from>
    <xdr:ext cx="1874782" cy="1000265"/>
    <xdr:pic>
      <xdr:nvPicPr>
        <xdr:cNvPr id="456" name="그림 455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230" y="76809601"/>
          <a:ext cx="1874782" cy="1000265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192</xdr:row>
      <xdr:rowOff>28575</xdr:rowOff>
    </xdr:from>
    <xdr:ext cx="1726171" cy="1074570"/>
    <xdr:pic>
      <xdr:nvPicPr>
        <xdr:cNvPr id="457" name="그림 456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05" y="75657075"/>
          <a:ext cx="1726171" cy="1074570"/>
        </a:xfrm>
        <a:prstGeom prst="rect">
          <a:avLst/>
        </a:prstGeom>
      </xdr:spPr>
    </xdr:pic>
    <xdr:clientData/>
  </xdr:oneCellAnchor>
  <xdr:oneCellAnchor>
    <xdr:from>
      <xdr:col>2</xdr:col>
      <xdr:colOff>29308</xdr:colOff>
      <xdr:row>204</xdr:row>
      <xdr:rowOff>29308</xdr:rowOff>
    </xdr:from>
    <xdr:ext cx="2086266" cy="708759"/>
    <xdr:pic>
      <xdr:nvPicPr>
        <xdr:cNvPr id="458" name="그림 457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308" y="75657808"/>
          <a:ext cx="2086266" cy="70875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206</xdr:row>
      <xdr:rowOff>38101</xdr:rowOff>
    </xdr:from>
    <xdr:ext cx="2160572" cy="697327"/>
    <xdr:pic>
      <xdr:nvPicPr>
        <xdr:cNvPr id="459" name="그림 458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76428601"/>
          <a:ext cx="2160572" cy="697327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208</xdr:row>
      <xdr:rowOff>38101</xdr:rowOff>
    </xdr:from>
    <xdr:ext cx="1663297" cy="1040275"/>
    <xdr:pic>
      <xdr:nvPicPr>
        <xdr:cNvPr id="460" name="그림 459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77190601"/>
          <a:ext cx="1663297" cy="104027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204</xdr:row>
      <xdr:rowOff>21980</xdr:rowOff>
    </xdr:from>
    <xdr:ext cx="1687573" cy="1170715"/>
    <xdr:pic>
      <xdr:nvPicPr>
        <xdr:cNvPr id="461" name="그림 460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75650480"/>
          <a:ext cx="1687573" cy="117071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208</xdr:row>
      <xdr:rowOff>38101</xdr:rowOff>
    </xdr:from>
    <xdr:ext cx="2178020" cy="682486"/>
    <xdr:pic>
      <xdr:nvPicPr>
        <xdr:cNvPr id="462" name="그림 461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77190601"/>
          <a:ext cx="2178020" cy="682486"/>
        </a:xfrm>
        <a:prstGeom prst="rect">
          <a:avLst/>
        </a:prstGeom>
      </xdr:spPr>
    </xdr:pic>
    <xdr:clientData/>
  </xdr:oneCellAnchor>
  <xdr:oneCellAnchor>
    <xdr:from>
      <xdr:col>4</xdr:col>
      <xdr:colOff>521803</xdr:colOff>
      <xdr:row>245</xdr:row>
      <xdr:rowOff>29818</xdr:rowOff>
    </xdr:from>
    <xdr:ext cx="2143424" cy="960254"/>
    <xdr:pic>
      <xdr:nvPicPr>
        <xdr:cNvPr id="463" name="그림 462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90517318"/>
          <a:ext cx="2143424" cy="960254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249</xdr:row>
      <xdr:rowOff>38101</xdr:rowOff>
    </xdr:from>
    <xdr:ext cx="1731887" cy="697327"/>
    <xdr:pic>
      <xdr:nvPicPr>
        <xdr:cNvPr id="464" name="그림 463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88620601"/>
          <a:ext cx="1731887" cy="69732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38100</xdr:rowOff>
    </xdr:from>
    <xdr:ext cx="1794760" cy="703043"/>
    <xdr:pic>
      <xdr:nvPicPr>
        <xdr:cNvPr id="465" name="그림 464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89382600"/>
          <a:ext cx="1794760" cy="70304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240</xdr:row>
      <xdr:rowOff>38100</xdr:rowOff>
    </xdr:from>
    <xdr:ext cx="1617571" cy="640169"/>
    <xdr:pic>
      <xdr:nvPicPr>
        <xdr:cNvPr id="466" name="그림 465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90144600"/>
          <a:ext cx="1617571" cy="64016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242</xdr:row>
      <xdr:rowOff>38100</xdr:rowOff>
    </xdr:from>
    <xdr:ext cx="1869066" cy="920243"/>
    <xdr:pic>
      <xdr:nvPicPr>
        <xdr:cNvPr id="467" name="그림 466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90906600"/>
          <a:ext cx="1869066" cy="920243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286</xdr:row>
      <xdr:rowOff>29818</xdr:rowOff>
    </xdr:from>
    <xdr:ext cx="2160572" cy="628738"/>
    <xdr:pic>
      <xdr:nvPicPr>
        <xdr:cNvPr id="469" name="그림 468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05566818"/>
          <a:ext cx="2160572" cy="6287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38101</xdr:rowOff>
    </xdr:from>
    <xdr:ext cx="2154856" cy="1469336"/>
    <xdr:pic>
      <xdr:nvPicPr>
        <xdr:cNvPr id="470" name="그림 469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10147101"/>
          <a:ext cx="2154856" cy="146933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302</xdr:row>
      <xdr:rowOff>38100</xdr:rowOff>
    </xdr:from>
    <xdr:ext cx="2080550" cy="1034560"/>
    <xdr:pic>
      <xdr:nvPicPr>
        <xdr:cNvPr id="471" name="그림 470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05956100"/>
          <a:ext cx="2080550" cy="1034560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282</xdr:row>
      <xdr:rowOff>38101</xdr:rowOff>
    </xdr:from>
    <xdr:ext cx="1657582" cy="697327"/>
    <xdr:pic>
      <xdr:nvPicPr>
        <xdr:cNvPr id="472" name="그림 471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107099101"/>
          <a:ext cx="1657582" cy="69732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284</xdr:row>
      <xdr:rowOff>38101</xdr:rowOff>
    </xdr:from>
    <xdr:ext cx="2034824" cy="354379"/>
    <xdr:pic>
      <xdr:nvPicPr>
        <xdr:cNvPr id="473" name="그림 472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07861101"/>
          <a:ext cx="2034824" cy="35437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288</xdr:row>
      <xdr:rowOff>38100</xdr:rowOff>
    </xdr:from>
    <xdr:ext cx="2149140" cy="1080286"/>
    <xdr:pic>
      <xdr:nvPicPr>
        <xdr:cNvPr id="474" name="그림 473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09004100"/>
          <a:ext cx="2149140" cy="108028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291</xdr:row>
      <xdr:rowOff>38100</xdr:rowOff>
    </xdr:from>
    <xdr:ext cx="2120370" cy="1281672"/>
    <xdr:pic>
      <xdr:nvPicPr>
        <xdr:cNvPr id="475" name="그림 474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12814100"/>
          <a:ext cx="2120370" cy="1281672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295</xdr:row>
      <xdr:rowOff>38100</xdr:rowOff>
    </xdr:from>
    <xdr:ext cx="1789045" cy="1051707"/>
    <xdr:pic>
      <xdr:nvPicPr>
        <xdr:cNvPr id="476" name="그림 475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230" y="114338100"/>
          <a:ext cx="1789045" cy="1051707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298</xdr:row>
      <xdr:rowOff>28575</xdr:rowOff>
    </xdr:from>
    <xdr:ext cx="2074835" cy="708759"/>
    <xdr:pic>
      <xdr:nvPicPr>
        <xdr:cNvPr id="477" name="그림 476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112804575"/>
          <a:ext cx="2074835" cy="708759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300</xdr:row>
      <xdr:rowOff>38100</xdr:rowOff>
    </xdr:from>
    <xdr:ext cx="1886213" cy="583012"/>
    <xdr:pic>
      <xdr:nvPicPr>
        <xdr:cNvPr id="478" name="그림 477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13576100"/>
          <a:ext cx="1886213" cy="583012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302</xdr:row>
      <xdr:rowOff>38100</xdr:rowOff>
    </xdr:from>
    <xdr:ext cx="1674729" cy="537285"/>
    <xdr:pic>
      <xdr:nvPicPr>
        <xdr:cNvPr id="479" name="그림 478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114338100"/>
          <a:ext cx="1674729" cy="53728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320</xdr:row>
      <xdr:rowOff>41415</xdr:rowOff>
    </xdr:from>
    <xdr:ext cx="2103413" cy="1217465"/>
    <xdr:pic>
      <xdr:nvPicPr>
        <xdr:cNvPr id="482" name="그림 481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13007915"/>
          <a:ext cx="2103413" cy="121746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33132</xdr:rowOff>
    </xdr:from>
    <xdr:ext cx="2097698" cy="920243"/>
    <xdr:pic>
      <xdr:nvPicPr>
        <xdr:cNvPr id="483" name="그림 482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14523632"/>
          <a:ext cx="2097698" cy="9202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33133</xdr:rowOff>
    </xdr:from>
    <xdr:ext cx="2154856" cy="697327"/>
    <xdr:pic>
      <xdr:nvPicPr>
        <xdr:cNvPr id="484" name="그림 483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15666633"/>
          <a:ext cx="2154856" cy="69732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306</xdr:row>
      <xdr:rowOff>41414</xdr:rowOff>
    </xdr:from>
    <xdr:ext cx="1846202" cy="543001"/>
    <xdr:pic>
      <xdr:nvPicPr>
        <xdr:cNvPr id="485" name="그림 484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16436914"/>
          <a:ext cx="1846202" cy="543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308</xdr:row>
      <xdr:rowOff>33133</xdr:rowOff>
    </xdr:from>
    <xdr:ext cx="2126277" cy="977401"/>
    <xdr:pic>
      <xdr:nvPicPr>
        <xdr:cNvPr id="486" name="그림 485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17190633"/>
          <a:ext cx="2126277" cy="9774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311</xdr:row>
      <xdr:rowOff>33133</xdr:rowOff>
    </xdr:from>
    <xdr:ext cx="2086266" cy="1383223"/>
    <xdr:pic>
      <xdr:nvPicPr>
        <xdr:cNvPr id="487" name="그림 486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1762633"/>
          <a:ext cx="2086266" cy="138322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315</xdr:row>
      <xdr:rowOff>24849</xdr:rowOff>
    </xdr:from>
    <xdr:ext cx="1680445" cy="668749"/>
    <xdr:pic>
      <xdr:nvPicPr>
        <xdr:cNvPr id="488" name="그림 487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3278349"/>
          <a:ext cx="1680445" cy="66874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317</xdr:row>
      <xdr:rowOff>33132</xdr:rowOff>
    </xdr:from>
    <xdr:ext cx="1286054" cy="703043"/>
    <xdr:pic>
      <xdr:nvPicPr>
        <xdr:cNvPr id="489" name="그림 488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4048632"/>
          <a:ext cx="1286054" cy="70304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321</xdr:row>
      <xdr:rowOff>33133</xdr:rowOff>
    </xdr:from>
    <xdr:ext cx="2109130" cy="1771897"/>
    <xdr:pic>
      <xdr:nvPicPr>
        <xdr:cNvPr id="490" name="그림 489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5572633"/>
          <a:ext cx="2109130" cy="177189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319</xdr:row>
      <xdr:rowOff>33133</xdr:rowOff>
    </xdr:from>
    <xdr:ext cx="1069137" cy="686077"/>
    <xdr:pic>
      <xdr:nvPicPr>
        <xdr:cNvPr id="491" name="그림 490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24810633"/>
          <a:ext cx="1069137" cy="68607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326</xdr:row>
      <xdr:rowOff>33132</xdr:rowOff>
    </xdr:from>
    <xdr:ext cx="2131993" cy="1080286"/>
    <xdr:pic>
      <xdr:nvPicPr>
        <xdr:cNvPr id="492" name="그림 491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21762632"/>
          <a:ext cx="2131993" cy="108028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329</xdr:row>
      <xdr:rowOff>33132</xdr:rowOff>
    </xdr:from>
    <xdr:ext cx="2114845" cy="1051707"/>
    <xdr:pic>
      <xdr:nvPicPr>
        <xdr:cNvPr id="493" name="그림 492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122905632"/>
          <a:ext cx="2114845" cy="105170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33132</xdr:rowOff>
    </xdr:from>
    <xdr:ext cx="1228897" cy="640169"/>
    <xdr:pic>
      <xdr:nvPicPr>
        <xdr:cNvPr id="494" name="그림 493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24048632"/>
          <a:ext cx="1228897" cy="64016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33132</xdr:rowOff>
    </xdr:from>
    <xdr:ext cx="2075384" cy="697512"/>
    <xdr:pic>
      <xdr:nvPicPr>
        <xdr:cNvPr id="495" name="그림 494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24810632"/>
          <a:ext cx="2075384" cy="697512"/>
        </a:xfrm>
        <a:prstGeom prst="rect">
          <a:avLst/>
        </a:prstGeom>
      </xdr:spPr>
    </xdr:pic>
    <xdr:clientData/>
  </xdr:oneCellAnchor>
  <xdr:oneCellAnchor>
    <xdr:from>
      <xdr:col>5</xdr:col>
      <xdr:colOff>8278</xdr:colOff>
      <xdr:row>329</xdr:row>
      <xdr:rowOff>41415</xdr:rowOff>
    </xdr:from>
    <xdr:ext cx="1989098" cy="1063138"/>
    <xdr:pic>
      <xdr:nvPicPr>
        <xdr:cNvPr id="496" name="그림 495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278" y="125580915"/>
          <a:ext cx="1989098" cy="10631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332</xdr:row>
      <xdr:rowOff>41414</xdr:rowOff>
    </xdr:from>
    <xdr:ext cx="2097698" cy="577295"/>
    <xdr:pic>
      <xdr:nvPicPr>
        <xdr:cNvPr id="497" name="그림 496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26723914"/>
          <a:ext cx="2097698" cy="577295"/>
        </a:xfrm>
        <a:prstGeom prst="rect">
          <a:avLst/>
        </a:prstGeom>
      </xdr:spPr>
    </xdr:pic>
    <xdr:clientData/>
  </xdr:oneCellAnchor>
  <xdr:oneCellAnchor>
    <xdr:from>
      <xdr:col>5</xdr:col>
      <xdr:colOff>66261</xdr:colOff>
      <xdr:row>344</xdr:row>
      <xdr:rowOff>33132</xdr:rowOff>
    </xdr:from>
    <xdr:ext cx="1995341" cy="623187"/>
    <xdr:pic>
      <xdr:nvPicPr>
        <xdr:cNvPr id="498" name="그림 497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261" y="127287132"/>
          <a:ext cx="1995341" cy="623187"/>
        </a:xfrm>
        <a:prstGeom prst="rect">
          <a:avLst/>
        </a:prstGeom>
      </xdr:spPr>
    </xdr:pic>
    <xdr:clientData/>
  </xdr:oneCellAnchor>
  <xdr:oneCellAnchor>
    <xdr:from>
      <xdr:col>5</xdr:col>
      <xdr:colOff>33130</xdr:colOff>
      <xdr:row>366</xdr:row>
      <xdr:rowOff>38100</xdr:rowOff>
    </xdr:from>
    <xdr:ext cx="2100524" cy="1104900"/>
    <xdr:pic>
      <xdr:nvPicPr>
        <xdr:cNvPr id="499" name="그림 498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0" y="135293100"/>
          <a:ext cx="2100524" cy="1104900"/>
        </a:xfrm>
        <a:prstGeom prst="rect">
          <a:avLst/>
        </a:prstGeom>
      </xdr:spPr>
    </xdr:pic>
    <xdr:clientData/>
  </xdr:oneCellAnchor>
  <xdr:oneCellAnchor>
    <xdr:from>
      <xdr:col>5</xdr:col>
      <xdr:colOff>49696</xdr:colOff>
      <xdr:row>394</xdr:row>
      <xdr:rowOff>41415</xdr:rowOff>
    </xdr:from>
    <xdr:ext cx="2132557" cy="691795"/>
    <xdr:pic>
      <xdr:nvPicPr>
        <xdr:cNvPr id="500" name="그림 499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6" y="145011915"/>
          <a:ext cx="2132557" cy="691795"/>
        </a:xfrm>
        <a:prstGeom prst="rect">
          <a:avLst/>
        </a:prstGeom>
      </xdr:spPr>
    </xdr:pic>
    <xdr:clientData/>
  </xdr:oneCellAnchor>
  <xdr:oneCellAnchor>
    <xdr:from>
      <xdr:col>1</xdr:col>
      <xdr:colOff>513522</xdr:colOff>
      <xdr:row>453</xdr:row>
      <xdr:rowOff>41416</xdr:rowOff>
    </xdr:from>
    <xdr:ext cx="2012494" cy="640339"/>
    <xdr:pic>
      <xdr:nvPicPr>
        <xdr:cNvPr id="501" name="그림 500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48" y="165204916"/>
          <a:ext cx="2012494" cy="640339"/>
        </a:xfrm>
        <a:prstGeom prst="rect">
          <a:avLst/>
        </a:prstGeom>
      </xdr:spPr>
    </xdr:pic>
    <xdr:clientData/>
  </xdr:oneCellAnchor>
  <xdr:oneCellAnchor>
    <xdr:from>
      <xdr:col>1</xdr:col>
      <xdr:colOff>513522</xdr:colOff>
      <xdr:row>455</xdr:row>
      <xdr:rowOff>41416</xdr:rowOff>
    </xdr:from>
    <xdr:ext cx="2091982" cy="531569"/>
    <xdr:pic>
      <xdr:nvPicPr>
        <xdr:cNvPr id="502" name="그림 501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48" y="165966916"/>
          <a:ext cx="2091982" cy="531569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457</xdr:row>
      <xdr:rowOff>41414</xdr:rowOff>
    </xdr:from>
    <xdr:ext cx="2149709" cy="325887"/>
    <xdr:pic>
      <xdr:nvPicPr>
        <xdr:cNvPr id="503" name="그림 502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67109914"/>
          <a:ext cx="2149709" cy="32588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458</xdr:row>
      <xdr:rowOff>33132</xdr:rowOff>
    </xdr:from>
    <xdr:ext cx="1909582" cy="800423"/>
    <xdr:pic>
      <xdr:nvPicPr>
        <xdr:cNvPr id="504" name="그림 503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68625632"/>
          <a:ext cx="1909582" cy="80042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461</xdr:row>
      <xdr:rowOff>41414</xdr:rowOff>
    </xdr:from>
    <xdr:ext cx="1898147" cy="691795"/>
    <xdr:pic>
      <xdr:nvPicPr>
        <xdr:cNvPr id="505" name="그림 504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64061914"/>
          <a:ext cx="1898147" cy="691795"/>
        </a:xfrm>
        <a:prstGeom prst="rect">
          <a:avLst/>
        </a:prstGeom>
      </xdr:spPr>
    </xdr:pic>
    <xdr:clientData/>
  </xdr:oneCellAnchor>
  <xdr:oneCellAnchor>
    <xdr:from>
      <xdr:col>5</xdr:col>
      <xdr:colOff>16568</xdr:colOff>
      <xdr:row>450</xdr:row>
      <xdr:rowOff>33130</xdr:rowOff>
    </xdr:from>
    <xdr:ext cx="2149709" cy="623187"/>
    <xdr:pic>
      <xdr:nvPicPr>
        <xdr:cNvPr id="506" name="그림 505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8" y="164053630"/>
          <a:ext cx="2149709" cy="623187"/>
        </a:xfrm>
        <a:prstGeom prst="rect">
          <a:avLst/>
        </a:prstGeom>
      </xdr:spPr>
    </xdr:pic>
    <xdr:clientData/>
  </xdr:oneCellAnchor>
  <xdr:oneCellAnchor>
    <xdr:from>
      <xdr:col>5</xdr:col>
      <xdr:colOff>16567</xdr:colOff>
      <xdr:row>452</xdr:row>
      <xdr:rowOff>33130</xdr:rowOff>
    </xdr:from>
    <xdr:ext cx="1863844" cy="1023398"/>
    <xdr:pic>
      <xdr:nvPicPr>
        <xdr:cNvPr id="507" name="그림 506"/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7" y="164815630"/>
          <a:ext cx="1863844" cy="1023398"/>
        </a:xfrm>
        <a:prstGeom prst="rect">
          <a:avLst/>
        </a:prstGeom>
      </xdr:spPr>
    </xdr:pic>
    <xdr:clientData/>
  </xdr:oneCellAnchor>
  <xdr:oneCellAnchor>
    <xdr:from>
      <xdr:col>5</xdr:col>
      <xdr:colOff>16568</xdr:colOff>
      <xdr:row>455</xdr:row>
      <xdr:rowOff>33130</xdr:rowOff>
    </xdr:from>
    <xdr:ext cx="2029645" cy="497406"/>
    <xdr:pic>
      <xdr:nvPicPr>
        <xdr:cNvPr id="508" name="그림 507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8" y="165958630"/>
          <a:ext cx="2029645" cy="497406"/>
        </a:xfrm>
        <a:prstGeom prst="rect">
          <a:avLst/>
        </a:prstGeom>
      </xdr:spPr>
    </xdr:pic>
    <xdr:clientData/>
  </xdr:oneCellAnchor>
  <xdr:oneCellAnchor>
    <xdr:from>
      <xdr:col>5</xdr:col>
      <xdr:colOff>16567</xdr:colOff>
      <xdr:row>457</xdr:row>
      <xdr:rowOff>33130</xdr:rowOff>
    </xdr:from>
    <xdr:ext cx="2138274" cy="1051985"/>
    <xdr:pic>
      <xdr:nvPicPr>
        <xdr:cNvPr id="509" name="그림 508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7" y="166720630"/>
          <a:ext cx="2138274" cy="1051985"/>
        </a:xfrm>
        <a:prstGeom prst="rect">
          <a:avLst/>
        </a:prstGeom>
      </xdr:spPr>
    </xdr:pic>
    <xdr:clientData/>
  </xdr:oneCellAnchor>
  <xdr:oneCellAnchor>
    <xdr:from>
      <xdr:col>5</xdr:col>
      <xdr:colOff>16567</xdr:colOff>
      <xdr:row>460</xdr:row>
      <xdr:rowOff>33130</xdr:rowOff>
    </xdr:from>
    <xdr:ext cx="2121122" cy="1051985"/>
    <xdr:pic>
      <xdr:nvPicPr>
        <xdr:cNvPr id="510" name="그림 509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7" y="167863630"/>
          <a:ext cx="2121122" cy="105198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394</xdr:row>
      <xdr:rowOff>33133</xdr:rowOff>
    </xdr:from>
    <xdr:to>
      <xdr:col>2</xdr:col>
      <xdr:colOff>2172578</xdr:colOff>
      <xdr:row>397</xdr:row>
      <xdr:rowOff>176528</xdr:rowOff>
    </xdr:to>
    <xdr:pic>
      <xdr:nvPicPr>
        <xdr:cNvPr id="95" name="그림 94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145003633"/>
          <a:ext cx="2172578" cy="1286395"/>
        </a:xfrm>
        <a:prstGeom prst="rect">
          <a:avLst/>
        </a:prstGeom>
      </xdr:spPr>
    </xdr:pic>
    <xdr:clientData/>
  </xdr:twoCellAnchor>
  <xdr:oneCellAnchor>
    <xdr:from>
      <xdr:col>5</xdr:col>
      <xdr:colOff>16565</xdr:colOff>
      <xdr:row>419</xdr:row>
      <xdr:rowOff>41417</xdr:rowOff>
    </xdr:from>
    <xdr:ext cx="2126840" cy="1006247"/>
    <xdr:pic>
      <xdr:nvPicPr>
        <xdr:cNvPr id="511" name="그림 510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5" y="154155917"/>
          <a:ext cx="2126840" cy="1006247"/>
        </a:xfrm>
        <a:prstGeom prst="rect">
          <a:avLst/>
        </a:prstGeom>
      </xdr:spPr>
    </xdr:pic>
    <xdr:clientData/>
  </xdr:oneCellAnchor>
  <xdr:oneCellAnchor>
    <xdr:from>
      <xdr:col>5</xdr:col>
      <xdr:colOff>49695</xdr:colOff>
      <xdr:row>426</xdr:row>
      <xdr:rowOff>41414</xdr:rowOff>
    </xdr:from>
    <xdr:ext cx="2115405" cy="491689"/>
    <xdr:pic>
      <xdr:nvPicPr>
        <xdr:cNvPr id="512" name="그림 511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5" y="156822914"/>
          <a:ext cx="2115405" cy="49168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423</xdr:row>
      <xdr:rowOff>28575</xdr:rowOff>
    </xdr:from>
    <xdr:ext cx="1566128" cy="1028843"/>
    <xdr:pic>
      <xdr:nvPicPr>
        <xdr:cNvPr id="513" name="그림 512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53381075"/>
          <a:ext cx="1566128" cy="1028843"/>
        </a:xfrm>
        <a:prstGeom prst="rect">
          <a:avLst/>
        </a:prstGeom>
      </xdr:spPr>
    </xdr:pic>
    <xdr:clientData/>
  </xdr:oneCellAnchor>
  <xdr:oneCellAnchor>
    <xdr:from>
      <xdr:col>2</xdr:col>
      <xdr:colOff>16565</xdr:colOff>
      <xdr:row>426</xdr:row>
      <xdr:rowOff>33131</xdr:rowOff>
    </xdr:from>
    <xdr:ext cx="1617999" cy="686077"/>
    <xdr:pic>
      <xdr:nvPicPr>
        <xdr:cNvPr id="514" name="그림 513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5" y="154528631"/>
          <a:ext cx="1617999" cy="68607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417</xdr:row>
      <xdr:rowOff>38100</xdr:rowOff>
    </xdr:from>
    <xdr:ext cx="1926224" cy="685896"/>
    <xdr:pic>
      <xdr:nvPicPr>
        <xdr:cNvPr id="515" name="그림 514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55295600"/>
          <a:ext cx="1926224" cy="685896"/>
        </a:xfrm>
        <a:prstGeom prst="rect">
          <a:avLst/>
        </a:prstGeom>
      </xdr:spPr>
    </xdr:pic>
    <xdr:clientData/>
  </xdr:oneCellAnchor>
  <xdr:oneCellAnchor>
    <xdr:from>
      <xdr:col>5</xdr:col>
      <xdr:colOff>24850</xdr:colOff>
      <xdr:row>422</xdr:row>
      <xdr:rowOff>33133</xdr:rowOff>
    </xdr:from>
    <xdr:ext cx="2149709" cy="1332133"/>
    <xdr:pic>
      <xdr:nvPicPr>
        <xdr:cNvPr id="516" name="그림 515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50" y="155290633"/>
          <a:ext cx="2149709" cy="1332133"/>
        </a:xfrm>
        <a:prstGeom prst="rect">
          <a:avLst/>
        </a:prstGeom>
      </xdr:spPr>
    </xdr:pic>
    <xdr:clientData/>
  </xdr:oneCellAnchor>
  <xdr:oneCellAnchor>
    <xdr:from>
      <xdr:col>4</xdr:col>
      <xdr:colOff>505240</xdr:colOff>
      <xdr:row>465</xdr:row>
      <xdr:rowOff>33132</xdr:rowOff>
    </xdr:from>
    <xdr:ext cx="2132557" cy="1675172"/>
    <xdr:pic>
      <xdr:nvPicPr>
        <xdr:cNvPr id="517" name="그림 516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436" y="170721132"/>
          <a:ext cx="2132557" cy="167517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471</xdr:row>
      <xdr:rowOff>33132</xdr:rowOff>
    </xdr:from>
    <xdr:ext cx="2166861" cy="1166332"/>
    <xdr:pic>
      <xdr:nvPicPr>
        <xdr:cNvPr id="518" name="그림 517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70721132"/>
          <a:ext cx="2166861" cy="116633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475</xdr:row>
      <xdr:rowOff>33132</xdr:rowOff>
    </xdr:from>
    <xdr:ext cx="2126840" cy="668926"/>
    <xdr:pic>
      <xdr:nvPicPr>
        <xdr:cNvPr id="519" name="그림 518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72245132"/>
          <a:ext cx="2126840" cy="668926"/>
        </a:xfrm>
        <a:prstGeom prst="rect">
          <a:avLst/>
        </a:prstGeom>
      </xdr:spPr>
    </xdr:pic>
    <xdr:clientData/>
  </xdr:oneCellAnchor>
  <xdr:oneCellAnchor>
    <xdr:from>
      <xdr:col>5</xdr:col>
      <xdr:colOff>33133</xdr:colOff>
      <xdr:row>474</xdr:row>
      <xdr:rowOff>57980</xdr:rowOff>
    </xdr:from>
    <xdr:ext cx="2029645" cy="1252091"/>
    <xdr:pic>
      <xdr:nvPicPr>
        <xdr:cNvPr id="520" name="그림 519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3" y="174174980"/>
          <a:ext cx="2029645" cy="1252091"/>
        </a:xfrm>
        <a:prstGeom prst="rect">
          <a:avLst/>
        </a:prstGeom>
      </xdr:spPr>
    </xdr:pic>
    <xdr:clientData/>
  </xdr:oneCellAnchor>
  <xdr:oneCellAnchor>
    <xdr:from>
      <xdr:col>5</xdr:col>
      <xdr:colOff>33132</xdr:colOff>
      <xdr:row>470</xdr:row>
      <xdr:rowOff>41415</xdr:rowOff>
    </xdr:from>
    <xdr:ext cx="2138274" cy="1303547"/>
    <xdr:pic>
      <xdr:nvPicPr>
        <xdr:cNvPr id="521" name="그림 520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172634415"/>
          <a:ext cx="2138274" cy="130354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495</xdr:row>
      <xdr:rowOff>33132</xdr:rowOff>
    </xdr:from>
    <xdr:ext cx="1955320" cy="634622"/>
    <xdr:pic>
      <xdr:nvPicPr>
        <xdr:cNvPr id="522" name="그림 521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81008132"/>
          <a:ext cx="1955320" cy="634622"/>
        </a:xfrm>
        <a:prstGeom prst="rect">
          <a:avLst/>
        </a:prstGeom>
      </xdr:spPr>
    </xdr:pic>
    <xdr:clientData/>
  </xdr:oneCellAnchor>
  <xdr:oneCellAnchor>
    <xdr:from>
      <xdr:col>5</xdr:col>
      <xdr:colOff>24848</xdr:colOff>
      <xdr:row>495</xdr:row>
      <xdr:rowOff>41414</xdr:rowOff>
    </xdr:from>
    <xdr:ext cx="2126840" cy="920487"/>
    <xdr:pic>
      <xdr:nvPicPr>
        <xdr:cNvPr id="523" name="그림 522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8" y="181778414"/>
          <a:ext cx="2126840" cy="920487"/>
        </a:xfrm>
        <a:prstGeom prst="rect">
          <a:avLst/>
        </a:prstGeom>
      </xdr:spPr>
    </xdr:pic>
    <xdr:clientData/>
  </xdr:oneCellAnchor>
  <xdr:oneCellAnchor>
    <xdr:from>
      <xdr:col>5</xdr:col>
      <xdr:colOff>24848</xdr:colOff>
      <xdr:row>498</xdr:row>
      <xdr:rowOff>41414</xdr:rowOff>
    </xdr:from>
    <xdr:ext cx="1978190" cy="1011964"/>
    <xdr:pic>
      <xdr:nvPicPr>
        <xdr:cNvPr id="524" name="그림 523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848" y="182921414"/>
          <a:ext cx="1978190" cy="1011964"/>
        </a:xfrm>
        <a:prstGeom prst="rect">
          <a:avLst/>
        </a:prstGeom>
      </xdr:spPr>
    </xdr:pic>
    <xdr:clientData/>
  </xdr:oneCellAnchor>
  <xdr:oneCellAnchor>
    <xdr:from>
      <xdr:col>5</xdr:col>
      <xdr:colOff>33131</xdr:colOff>
      <xdr:row>493</xdr:row>
      <xdr:rowOff>41414</xdr:rowOff>
    </xdr:from>
    <xdr:ext cx="1572260" cy="680360"/>
    <xdr:pic>
      <xdr:nvPicPr>
        <xdr:cNvPr id="525" name="그림 524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1" y="181016414"/>
          <a:ext cx="1572260" cy="680360"/>
        </a:xfrm>
        <a:prstGeom prst="rect">
          <a:avLst/>
        </a:prstGeom>
      </xdr:spPr>
    </xdr:pic>
    <xdr:clientData/>
  </xdr:oneCellAnchor>
  <xdr:twoCellAnchor editAs="oneCell">
    <xdr:from>
      <xdr:col>2</xdr:col>
      <xdr:colOff>1</xdr:colOff>
      <xdr:row>550</xdr:row>
      <xdr:rowOff>41415</xdr:rowOff>
    </xdr:from>
    <xdr:to>
      <xdr:col>2</xdr:col>
      <xdr:colOff>2074836</xdr:colOff>
      <xdr:row>552</xdr:row>
      <xdr:rowOff>96774</xdr:rowOff>
    </xdr:to>
    <xdr:pic>
      <xdr:nvPicPr>
        <xdr:cNvPr id="152" name="그림 151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205590915"/>
          <a:ext cx="2074835" cy="8173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553</xdr:row>
      <xdr:rowOff>41415</xdr:rowOff>
    </xdr:from>
    <xdr:to>
      <xdr:col>2</xdr:col>
      <xdr:colOff>2143424</xdr:colOff>
      <xdr:row>556</xdr:row>
      <xdr:rowOff>12995</xdr:rowOff>
    </xdr:to>
    <xdr:pic>
      <xdr:nvPicPr>
        <xdr:cNvPr id="166" name="그림 165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06733915"/>
          <a:ext cx="2143424" cy="11145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557</xdr:row>
      <xdr:rowOff>33133</xdr:rowOff>
    </xdr:from>
    <xdr:to>
      <xdr:col>2</xdr:col>
      <xdr:colOff>2126277</xdr:colOff>
      <xdr:row>559</xdr:row>
      <xdr:rowOff>99924</xdr:rowOff>
    </xdr:to>
    <xdr:pic>
      <xdr:nvPicPr>
        <xdr:cNvPr id="184" name="그림 183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08249633"/>
          <a:ext cx="2126277" cy="82879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519</xdr:row>
      <xdr:rowOff>33132</xdr:rowOff>
    </xdr:from>
    <xdr:ext cx="2166287" cy="943106"/>
    <xdr:pic>
      <xdr:nvPicPr>
        <xdr:cNvPr id="358" name="그림 357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87485132"/>
          <a:ext cx="2166287" cy="94310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522</xdr:row>
      <xdr:rowOff>33132</xdr:rowOff>
    </xdr:from>
    <xdr:ext cx="2131993" cy="1246044"/>
    <xdr:pic>
      <xdr:nvPicPr>
        <xdr:cNvPr id="359" name="그림 358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88628132"/>
          <a:ext cx="2131993" cy="124604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526</xdr:row>
      <xdr:rowOff>33133</xdr:rowOff>
    </xdr:from>
    <xdr:ext cx="2017676" cy="697327"/>
    <xdr:pic>
      <xdr:nvPicPr>
        <xdr:cNvPr id="368" name="그림 367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90152133"/>
          <a:ext cx="2017676" cy="69732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512</xdr:row>
      <xdr:rowOff>33132</xdr:rowOff>
    </xdr:from>
    <xdr:ext cx="2091982" cy="1177454"/>
    <xdr:pic>
      <xdr:nvPicPr>
        <xdr:cNvPr id="369" name="그림 368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196629132"/>
          <a:ext cx="2091982" cy="1177454"/>
        </a:xfrm>
        <a:prstGeom prst="rect">
          <a:avLst/>
        </a:prstGeom>
      </xdr:spPr>
    </xdr:pic>
    <xdr:clientData/>
  </xdr:oneCellAnchor>
  <xdr:oneCellAnchor>
    <xdr:from>
      <xdr:col>5</xdr:col>
      <xdr:colOff>1</xdr:colOff>
      <xdr:row>516</xdr:row>
      <xdr:rowOff>33133</xdr:rowOff>
    </xdr:from>
    <xdr:ext cx="2114845" cy="1280339"/>
    <xdr:pic>
      <xdr:nvPicPr>
        <xdr:cNvPr id="370" name="그림 369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3" y="198153133"/>
          <a:ext cx="2114845" cy="1280339"/>
        </a:xfrm>
        <a:prstGeom prst="rect">
          <a:avLst/>
        </a:prstGeom>
      </xdr:spPr>
    </xdr:pic>
    <xdr:clientData/>
  </xdr:oneCellAnchor>
  <xdr:oneCellAnchor>
    <xdr:from>
      <xdr:col>5</xdr:col>
      <xdr:colOff>21981</xdr:colOff>
      <xdr:row>521</xdr:row>
      <xdr:rowOff>29308</xdr:rowOff>
    </xdr:from>
    <xdr:ext cx="2126277" cy="4515480"/>
    <xdr:pic>
      <xdr:nvPicPr>
        <xdr:cNvPr id="371" name="그림 370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3" y="200054308"/>
          <a:ext cx="2126277" cy="4515480"/>
        </a:xfrm>
        <a:prstGeom prst="rect">
          <a:avLst/>
        </a:prstGeom>
      </xdr:spPr>
    </xdr:pic>
    <xdr:clientData/>
  </xdr:oneCellAnchor>
  <xdr:twoCellAnchor editAs="oneCell">
    <xdr:from>
      <xdr:col>2</xdr:col>
      <xdr:colOff>21981</xdr:colOff>
      <xdr:row>534</xdr:row>
      <xdr:rowOff>29308</xdr:rowOff>
    </xdr:from>
    <xdr:to>
      <xdr:col>2</xdr:col>
      <xdr:colOff>2165405</xdr:colOff>
      <xdr:row>542</xdr:row>
      <xdr:rowOff>353628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3" y="196244308"/>
          <a:ext cx="2143424" cy="3372320"/>
        </a:xfrm>
        <a:prstGeom prst="rect">
          <a:avLst/>
        </a:prstGeom>
      </xdr:spPr>
    </xdr:pic>
    <xdr:clientData/>
  </xdr:twoCellAnchor>
  <xdr:twoCellAnchor editAs="oneCell">
    <xdr:from>
      <xdr:col>2</xdr:col>
      <xdr:colOff>21982</xdr:colOff>
      <xdr:row>543</xdr:row>
      <xdr:rowOff>29308</xdr:rowOff>
    </xdr:from>
    <xdr:to>
      <xdr:col>2</xdr:col>
      <xdr:colOff>2136827</xdr:colOff>
      <xdr:row>548</xdr:row>
      <xdr:rowOff>267732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4" y="199673308"/>
          <a:ext cx="2114845" cy="214342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543</xdr:row>
      <xdr:rowOff>36635</xdr:rowOff>
    </xdr:from>
    <xdr:ext cx="2097698" cy="2040540"/>
    <xdr:pic>
      <xdr:nvPicPr>
        <xdr:cNvPr id="372" name="그림 371"/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412" y="196251635"/>
          <a:ext cx="2097698" cy="2040540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534</xdr:row>
      <xdr:rowOff>29308</xdr:rowOff>
    </xdr:from>
    <xdr:ext cx="2149140" cy="1440381"/>
    <xdr:pic>
      <xdr:nvPicPr>
        <xdr:cNvPr id="373" name="그림 372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132" y="201959308"/>
          <a:ext cx="2149140" cy="1440381"/>
        </a:xfrm>
        <a:prstGeom prst="rect">
          <a:avLst/>
        </a:prstGeom>
      </xdr:spPr>
    </xdr:pic>
    <xdr:clientData/>
  </xdr:oneCellAnchor>
  <xdr:oneCellAnchor>
    <xdr:from>
      <xdr:col>5</xdr:col>
      <xdr:colOff>29308</xdr:colOff>
      <xdr:row>538</xdr:row>
      <xdr:rowOff>29308</xdr:rowOff>
    </xdr:from>
    <xdr:ext cx="2069666" cy="1818105"/>
    <xdr:pic>
      <xdr:nvPicPr>
        <xdr:cNvPr id="376" name="그림 375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132" y="203483308"/>
          <a:ext cx="2069666" cy="181810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565</xdr:row>
      <xdr:rowOff>29309</xdr:rowOff>
    </xdr:from>
    <xdr:to>
      <xdr:col>2</xdr:col>
      <xdr:colOff>2131993</xdr:colOff>
      <xdr:row>567</xdr:row>
      <xdr:rowOff>307584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07864809"/>
          <a:ext cx="2131993" cy="1040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568</xdr:row>
      <xdr:rowOff>29308</xdr:rowOff>
    </xdr:from>
    <xdr:to>
      <xdr:col>2</xdr:col>
      <xdr:colOff>2126277</xdr:colOff>
      <xdr:row>572</xdr:row>
      <xdr:rowOff>322932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09769808"/>
          <a:ext cx="2126277" cy="1817624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560</xdr:row>
      <xdr:rowOff>29308</xdr:rowOff>
    </xdr:from>
    <xdr:to>
      <xdr:col>2</xdr:col>
      <xdr:colOff>2148258</xdr:colOff>
      <xdr:row>564</xdr:row>
      <xdr:rowOff>322932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3" y="205959808"/>
          <a:ext cx="2126277" cy="1817624"/>
        </a:xfrm>
        <a:prstGeom prst="rect">
          <a:avLst/>
        </a:prstGeom>
      </xdr:spPr>
    </xdr:pic>
    <xdr:clientData/>
  </xdr:twoCellAnchor>
  <xdr:oneCellAnchor>
    <xdr:from>
      <xdr:col>5</xdr:col>
      <xdr:colOff>7327</xdr:colOff>
      <xdr:row>552</xdr:row>
      <xdr:rowOff>29308</xdr:rowOff>
    </xdr:from>
    <xdr:ext cx="2149140" cy="2017676"/>
    <xdr:pic>
      <xdr:nvPicPr>
        <xdr:cNvPr id="377" name="그림 376"/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289" y="211674808"/>
          <a:ext cx="2149140" cy="2017676"/>
        </a:xfrm>
        <a:prstGeom prst="rect">
          <a:avLst/>
        </a:prstGeom>
      </xdr:spPr>
    </xdr:pic>
    <xdr:clientData/>
  </xdr:oneCellAnchor>
  <xdr:oneCellAnchor>
    <xdr:from>
      <xdr:col>5</xdr:col>
      <xdr:colOff>7328</xdr:colOff>
      <xdr:row>558</xdr:row>
      <xdr:rowOff>29308</xdr:rowOff>
    </xdr:from>
    <xdr:ext cx="2120561" cy="1611855"/>
    <xdr:pic>
      <xdr:nvPicPr>
        <xdr:cNvPr id="378" name="그림 377"/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290" y="213960808"/>
          <a:ext cx="2120561" cy="161185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563</xdr:row>
      <xdr:rowOff>29308</xdr:rowOff>
    </xdr:from>
    <xdr:ext cx="2149140" cy="1468960"/>
    <xdr:pic>
      <xdr:nvPicPr>
        <xdr:cNvPr id="382" name="그림 381"/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15865808"/>
          <a:ext cx="2149140" cy="146896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567</xdr:row>
      <xdr:rowOff>21981</xdr:rowOff>
    </xdr:from>
    <xdr:ext cx="2080550" cy="1114580"/>
    <xdr:pic>
      <xdr:nvPicPr>
        <xdr:cNvPr id="384" name="그림 383"/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17382481"/>
          <a:ext cx="2080550" cy="1114580"/>
        </a:xfrm>
        <a:prstGeom prst="rect">
          <a:avLst/>
        </a:prstGeom>
      </xdr:spPr>
    </xdr:pic>
    <xdr:clientData/>
  </xdr:oneCellAnchor>
  <xdr:oneCellAnchor>
    <xdr:from>
      <xdr:col>5</xdr:col>
      <xdr:colOff>21981</xdr:colOff>
      <xdr:row>570</xdr:row>
      <xdr:rowOff>29308</xdr:rowOff>
    </xdr:from>
    <xdr:ext cx="2131993" cy="971686"/>
    <xdr:pic>
      <xdr:nvPicPr>
        <xdr:cNvPr id="385" name="그림 384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43" y="218532808"/>
          <a:ext cx="2131993" cy="971686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574</xdr:row>
      <xdr:rowOff>36636</xdr:rowOff>
    </xdr:from>
    <xdr:to>
      <xdr:col>2</xdr:col>
      <xdr:colOff>2126277</xdr:colOff>
      <xdr:row>577</xdr:row>
      <xdr:rowOff>105385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11110636"/>
          <a:ext cx="2126277" cy="12117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578</xdr:row>
      <xdr:rowOff>36635</xdr:rowOff>
    </xdr:from>
    <xdr:to>
      <xdr:col>2</xdr:col>
      <xdr:colOff>2126277</xdr:colOff>
      <xdr:row>580</xdr:row>
      <xdr:rowOff>217741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12634635"/>
          <a:ext cx="2126277" cy="9431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581</xdr:row>
      <xdr:rowOff>21981</xdr:rowOff>
    </xdr:from>
    <xdr:to>
      <xdr:col>2</xdr:col>
      <xdr:colOff>2172003</xdr:colOff>
      <xdr:row>588</xdr:row>
      <xdr:rowOff>69985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962" y="213762981"/>
          <a:ext cx="2172003" cy="271500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574</xdr:row>
      <xdr:rowOff>33132</xdr:rowOff>
    </xdr:from>
    <xdr:to>
      <xdr:col>5</xdr:col>
      <xdr:colOff>2103413</xdr:colOff>
      <xdr:row>581</xdr:row>
      <xdr:rowOff>189736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211107132"/>
          <a:ext cx="2103413" cy="2823604"/>
        </a:xfrm>
        <a:prstGeom prst="rect">
          <a:avLst/>
        </a:prstGeom>
      </xdr:spPr>
    </xdr:pic>
    <xdr:clientData/>
  </xdr:twoCellAnchor>
  <xdr:twoCellAnchor editAs="oneCell">
    <xdr:from>
      <xdr:col>2</xdr:col>
      <xdr:colOff>16566</xdr:colOff>
      <xdr:row>594</xdr:row>
      <xdr:rowOff>49699</xdr:rowOff>
    </xdr:from>
    <xdr:to>
      <xdr:col>2</xdr:col>
      <xdr:colOff>2165706</xdr:colOff>
      <xdr:row>597</xdr:row>
      <xdr:rowOff>289922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696" y="218553199"/>
          <a:ext cx="2149140" cy="1383223"/>
        </a:xfrm>
        <a:prstGeom prst="rect">
          <a:avLst/>
        </a:prstGeom>
      </xdr:spPr>
    </xdr:pic>
    <xdr:clientData/>
  </xdr:twoCellAnchor>
  <xdr:twoCellAnchor editAs="oneCell">
    <xdr:from>
      <xdr:col>5</xdr:col>
      <xdr:colOff>9526</xdr:colOff>
      <xdr:row>590</xdr:row>
      <xdr:rowOff>38100</xdr:rowOff>
    </xdr:from>
    <xdr:to>
      <xdr:col>5</xdr:col>
      <xdr:colOff>2130087</xdr:colOff>
      <xdr:row>593</xdr:row>
      <xdr:rowOff>158291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217017600"/>
          <a:ext cx="2120561" cy="12631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594</xdr:row>
      <xdr:rowOff>28575</xdr:rowOff>
    </xdr:from>
    <xdr:to>
      <xdr:col>5</xdr:col>
      <xdr:colOff>2154856</xdr:colOff>
      <xdr:row>598</xdr:row>
      <xdr:rowOff>373641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218532075"/>
          <a:ext cx="2154856" cy="18690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600</xdr:row>
      <xdr:rowOff>38100</xdr:rowOff>
    </xdr:from>
    <xdr:to>
      <xdr:col>2</xdr:col>
      <xdr:colOff>2097698</xdr:colOff>
      <xdr:row>602</xdr:row>
      <xdr:rowOff>327807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20637100"/>
          <a:ext cx="2097698" cy="10517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603</xdr:row>
      <xdr:rowOff>41415</xdr:rowOff>
    </xdr:from>
    <xdr:to>
      <xdr:col>2</xdr:col>
      <xdr:colOff>2086266</xdr:colOff>
      <xdr:row>605</xdr:row>
      <xdr:rowOff>319690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21783415"/>
          <a:ext cx="2086266" cy="104027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600</xdr:row>
      <xdr:rowOff>33131</xdr:rowOff>
    </xdr:from>
    <xdr:ext cx="2137708" cy="1846202"/>
    <xdr:pic>
      <xdr:nvPicPr>
        <xdr:cNvPr id="386" name="그림 385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22918131"/>
          <a:ext cx="2137708" cy="1846202"/>
        </a:xfrm>
        <a:prstGeom prst="rect">
          <a:avLst/>
        </a:prstGeom>
      </xdr:spPr>
    </xdr:pic>
    <xdr:clientData/>
  </xdr:oneCellAnchor>
  <xdr:twoCellAnchor editAs="oneCell">
    <xdr:from>
      <xdr:col>5</xdr:col>
      <xdr:colOff>33132</xdr:colOff>
      <xdr:row>605</xdr:row>
      <xdr:rowOff>41415</xdr:rowOff>
    </xdr:from>
    <xdr:to>
      <xdr:col>5</xdr:col>
      <xdr:colOff>2033661</xdr:colOff>
      <xdr:row>608</xdr:row>
      <xdr:rowOff>81585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2" y="222545415"/>
          <a:ext cx="2000529" cy="11831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610</xdr:row>
      <xdr:rowOff>33132</xdr:rowOff>
    </xdr:from>
    <xdr:to>
      <xdr:col>2</xdr:col>
      <xdr:colOff>2109130</xdr:colOff>
      <xdr:row>613</xdr:row>
      <xdr:rowOff>313366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24251632"/>
          <a:ext cx="2109130" cy="142323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610</xdr:row>
      <xdr:rowOff>33132</xdr:rowOff>
    </xdr:from>
    <xdr:to>
      <xdr:col>5</xdr:col>
      <xdr:colOff>2063403</xdr:colOff>
      <xdr:row>615</xdr:row>
      <xdr:rowOff>317282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224251632"/>
          <a:ext cx="2063403" cy="218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617</xdr:row>
      <xdr:rowOff>33132</xdr:rowOff>
    </xdr:from>
    <xdr:to>
      <xdr:col>2</xdr:col>
      <xdr:colOff>2057687</xdr:colOff>
      <xdr:row>621</xdr:row>
      <xdr:rowOff>292461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26728132"/>
          <a:ext cx="2057687" cy="17833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623</xdr:row>
      <xdr:rowOff>33132</xdr:rowOff>
    </xdr:from>
    <xdr:to>
      <xdr:col>2</xdr:col>
      <xdr:colOff>2131993</xdr:colOff>
      <xdr:row>625</xdr:row>
      <xdr:rowOff>219955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28823632"/>
          <a:ext cx="2131993" cy="9488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626</xdr:row>
      <xdr:rowOff>24849</xdr:rowOff>
    </xdr:from>
    <xdr:to>
      <xdr:col>2</xdr:col>
      <xdr:colOff>2131993</xdr:colOff>
      <xdr:row>629</xdr:row>
      <xdr:rowOff>253640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29958349"/>
          <a:ext cx="2131993" cy="13717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623</xdr:row>
      <xdr:rowOff>33133</xdr:rowOff>
    </xdr:from>
    <xdr:to>
      <xdr:col>5</xdr:col>
      <xdr:colOff>1977666</xdr:colOff>
      <xdr:row>626</xdr:row>
      <xdr:rowOff>279072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228823633"/>
          <a:ext cx="1977666" cy="13889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635</xdr:row>
      <xdr:rowOff>33131</xdr:rowOff>
    </xdr:from>
    <xdr:to>
      <xdr:col>2</xdr:col>
      <xdr:colOff>2109130</xdr:colOff>
      <xdr:row>638</xdr:row>
      <xdr:rowOff>84733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33205131"/>
          <a:ext cx="2109130" cy="11946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639</xdr:row>
      <xdr:rowOff>41414</xdr:rowOff>
    </xdr:from>
    <xdr:to>
      <xdr:col>2</xdr:col>
      <xdr:colOff>2173432</xdr:colOff>
      <xdr:row>642</xdr:row>
      <xdr:rowOff>149221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34737414"/>
          <a:ext cx="2173432" cy="12508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643</xdr:row>
      <xdr:rowOff>24850</xdr:rowOff>
    </xdr:from>
    <xdr:to>
      <xdr:col>2</xdr:col>
      <xdr:colOff>2103970</xdr:colOff>
      <xdr:row>646</xdr:row>
      <xdr:rowOff>265439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36244850"/>
          <a:ext cx="2103970" cy="13835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647</xdr:row>
      <xdr:rowOff>33132</xdr:rowOff>
    </xdr:from>
    <xdr:to>
      <xdr:col>2</xdr:col>
      <xdr:colOff>2034824</xdr:colOff>
      <xdr:row>648</xdr:row>
      <xdr:rowOff>320881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37777132"/>
          <a:ext cx="2034824" cy="6687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631</xdr:row>
      <xdr:rowOff>33132</xdr:rowOff>
    </xdr:from>
    <xdr:to>
      <xdr:col>5</xdr:col>
      <xdr:colOff>2086266</xdr:colOff>
      <xdr:row>636</xdr:row>
      <xdr:rowOff>214398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231681132"/>
          <a:ext cx="2086266" cy="208626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637</xdr:row>
      <xdr:rowOff>41416</xdr:rowOff>
    </xdr:from>
    <xdr:to>
      <xdr:col>5</xdr:col>
      <xdr:colOff>2126277</xdr:colOff>
      <xdr:row>642</xdr:row>
      <xdr:rowOff>251261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233975416"/>
          <a:ext cx="2126277" cy="211484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643</xdr:row>
      <xdr:rowOff>33133</xdr:rowOff>
    </xdr:from>
    <xdr:to>
      <xdr:col>5</xdr:col>
      <xdr:colOff>2120562</xdr:colOff>
      <xdr:row>647</xdr:row>
      <xdr:rowOff>343904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236253133"/>
          <a:ext cx="2120561" cy="18347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650</xdr:row>
      <xdr:rowOff>24849</xdr:rowOff>
    </xdr:from>
    <xdr:to>
      <xdr:col>2</xdr:col>
      <xdr:colOff>1937656</xdr:colOff>
      <xdr:row>651</xdr:row>
      <xdr:rowOff>346892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38721349"/>
          <a:ext cx="1937656" cy="7030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652</xdr:row>
      <xdr:rowOff>33133</xdr:rowOff>
    </xdr:from>
    <xdr:to>
      <xdr:col>2</xdr:col>
      <xdr:colOff>2143424</xdr:colOff>
      <xdr:row>654</xdr:row>
      <xdr:rowOff>99924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39491633"/>
          <a:ext cx="2143424" cy="8287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655</xdr:row>
      <xdr:rowOff>33133</xdr:rowOff>
    </xdr:from>
    <xdr:to>
      <xdr:col>2</xdr:col>
      <xdr:colOff>2160572</xdr:colOff>
      <xdr:row>657</xdr:row>
      <xdr:rowOff>311408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40634633"/>
          <a:ext cx="2160572" cy="1040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658</xdr:row>
      <xdr:rowOff>33133</xdr:rowOff>
    </xdr:from>
    <xdr:to>
      <xdr:col>2</xdr:col>
      <xdr:colOff>1983382</xdr:colOff>
      <xdr:row>658</xdr:row>
      <xdr:rowOff>238902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41777633"/>
          <a:ext cx="1983382" cy="2057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660</xdr:row>
      <xdr:rowOff>33132</xdr:rowOff>
    </xdr:from>
    <xdr:to>
      <xdr:col>2</xdr:col>
      <xdr:colOff>2126277</xdr:colOff>
      <xdr:row>663</xdr:row>
      <xdr:rowOff>221913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42158632"/>
          <a:ext cx="2126277" cy="13317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664</xdr:row>
      <xdr:rowOff>33132</xdr:rowOff>
    </xdr:from>
    <xdr:to>
      <xdr:col>2</xdr:col>
      <xdr:colOff>2131993</xdr:colOff>
      <xdr:row>668</xdr:row>
      <xdr:rowOff>149566</xdr:rowOff>
    </xdr:to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0" y="243682632"/>
          <a:ext cx="2131993" cy="164043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650</xdr:row>
      <xdr:rowOff>33132</xdr:rowOff>
    </xdr:from>
    <xdr:ext cx="2126277" cy="1783329"/>
    <xdr:pic>
      <xdr:nvPicPr>
        <xdr:cNvPr id="424" name="그림 423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245968632"/>
          <a:ext cx="2126277" cy="178332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655</xdr:row>
      <xdr:rowOff>41414</xdr:rowOff>
    </xdr:from>
    <xdr:ext cx="2154856" cy="1783329"/>
    <xdr:pic>
      <xdr:nvPicPr>
        <xdr:cNvPr id="444" name="그림 443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247881914"/>
          <a:ext cx="2154856" cy="178332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660</xdr:row>
      <xdr:rowOff>33132</xdr:rowOff>
    </xdr:from>
    <xdr:ext cx="2149140" cy="1417518"/>
    <xdr:pic>
      <xdr:nvPicPr>
        <xdr:cNvPr id="468" name="그림 467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249778632"/>
          <a:ext cx="2149140" cy="14175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664</xdr:row>
      <xdr:rowOff>33132</xdr:rowOff>
    </xdr:from>
    <xdr:ext cx="2097698" cy="1783329"/>
    <xdr:pic>
      <xdr:nvPicPr>
        <xdr:cNvPr id="480" name="그림 479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251302632"/>
          <a:ext cx="2097698" cy="178332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5"/>
  <sheetViews>
    <sheetView tabSelected="1" view="pageBreakPreview" zoomScaleNormal="115" zoomScaleSheetLayoutView="100" workbookViewId="0">
      <selection activeCell="I813" sqref="I813"/>
    </sheetView>
  </sheetViews>
  <sheetFormatPr defaultRowHeight="15" customHeight="1" x14ac:dyDescent="0.3"/>
  <cols>
    <col min="1" max="1" width="3.625" style="2" customWidth="1"/>
    <col min="2" max="2" width="6.875" style="2" customWidth="1"/>
    <col min="3" max="3" width="29.125" style="2" customWidth="1"/>
    <col min="4" max="4" width="3.625" style="4" customWidth="1"/>
    <col min="5" max="5" width="6.875" style="4" customWidth="1"/>
    <col min="6" max="6" width="29.125" style="4" customWidth="1"/>
    <col min="7" max="9" width="5.125" style="2" customWidth="1"/>
    <col min="10" max="16384" width="9" style="2"/>
  </cols>
  <sheetData>
    <row r="1" spans="1:9" s="5" customFormat="1" ht="15" customHeight="1" x14ac:dyDescent="0.3">
      <c r="A1" s="94">
        <v>1</v>
      </c>
      <c r="B1" s="95"/>
      <c r="C1" s="13" t="s">
        <v>689</v>
      </c>
      <c r="D1" s="13"/>
      <c r="E1" s="13"/>
      <c r="F1" s="14"/>
      <c r="G1" s="5">
        <v>11</v>
      </c>
    </row>
    <row r="2" spans="1:9" ht="30" customHeight="1" x14ac:dyDescent="0.3">
      <c r="A2" s="116" t="s">
        <v>766</v>
      </c>
      <c r="B2" s="114" t="s">
        <v>767</v>
      </c>
      <c r="C2" s="85"/>
      <c r="D2" s="120" t="s">
        <v>790</v>
      </c>
      <c r="E2" s="118" t="s">
        <v>37</v>
      </c>
      <c r="F2" s="85"/>
    </row>
    <row r="3" spans="1:9" s="4" customFormat="1" ht="30" customHeight="1" x14ac:dyDescent="0.3">
      <c r="A3" s="117"/>
      <c r="B3" s="115"/>
      <c r="C3" s="87"/>
      <c r="D3" s="121"/>
      <c r="E3" s="119"/>
      <c r="F3" s="87"/>
    </row>
    <row r="4" spans="1:9" ht="30" customHeight="1" x14ac:dyDescent="0.3">
      <c r="A4" s="120" t="s">
        <v>2</v>
      </c>
      <c r="B4" s="118" t="s">
        <v>33</v>
      </c>
      <c r="C4" s="85"/>
      <c r="D4" s="120" t="s">
        <v>791</v>
      </c>
      <c r="E4" s="118" t="s">
        <v>38</v>
      </c>
      <c r="F4" s="85"/>
    </row>
    <row r="5" spans="1:9" s="4" customFormat="1" ht="30" customHeight="1" x14ac:dyDescent="0.3">
      <c r="A5" s="121"/>
      <c r="B5" s="119"/>
      <c r="C5" s="87"/>
      <c r="D5" s="123"/>
      <c r="E5" s="122"/>
      <c r="F5" s="86"/>
    </row>
    <row r="6" spans="1:9" ht="30" customHeight="1" x14ac:dyDescent="0.3">
      <c r="A6" s="120" t="s">
        <v>3</v>
      </c>
      <c r="B6" s="118" t="s">
        <v>34</v>
      </c>
      <c r="C6" s="85"/>
      <c r="D6" s="123"/>
      <c r="E6" s="122"/>
      <c r="F6" s="86"/>
    </row>
    <row r="7" spans="1:9" s="4" customFormat="1" ht="30" customHeight="1" x14ac:dyDescent="0.3">
      <c r="A7" s="121"/>
      <c r="B7" s="119"/>
      <c r="C7" s="87"/>
      <c r="D7" s="121"/>
      <c r="E7" s="119"/>
      <c r="F7" s="87"/>
    </row>
    <row r="8" spans="1:9" ht="30" customHeight="1" x14ac:dyDescent="0.3">
      <c r="A8" s="120" t="s">
        <v>4</v>
      </c>
      <c r="B8" s="118" t="s">
        <v>35</v>
      </c>
      <c r="C8" s="85"/>
      <c r="D8" s="120" t="s">
        <v>792</v>
      </c>
      <c r="E8" s="118" t="s">
        <v>39</v>
      </c>
      <c r="F8" s="85"/>
    </row>
    <row r="9" spans="1:9" s="4" customFormat="1" ht="30" customHeight="1" x14ac:dyDescent="0.3">
      <c r="A9" s="121"/>
      <c r="B9" s="119"/>
      <c r="C9" s="87"/>
      <c r="D9" s="123"/>
      <c r="E9" s="122"/>
      <c r="F9" s="86"/>
    </row>
    <row r="10" spans="1:9" s="4" customFormat="1" ht="30" customHeight="1" x14ac:dyDescent="0.3">
      <c r="A10" s="120" t="s">
        <v>7</v>
      </c>
      <c r="B10" s="118" t="s">
        <v>833</v>
      </c>
      <c r="C10" s="85"/>
      <c r="D10" s="121"/>
      <c r="E10" s="119"/>
      <c r="F10" s="87"/>
    </row>
    <row r="11" spans="1:9" s="4" customFormat="1" ht="30" customHeight="1" x14ac:dyDescent="0.3">
      <c r="A11" s="121"/>
      <c r="B11" s="119"/>
      <c r="C11" s="87"/>
      <c r="D11" s="120" t="s">
        <v>793</v>
      </c>
      <c r="E11" s="118" t="s">
        <v>40</v>
      </c>
      <c r="F11" s="85"/>
    </row>
    <row r="12" spans="1:9" ht="30" customHeight="1" x14ac:dyDescent="0.3">
      <c r="A12" s="120" t="s">
        <v>803</v>
      </c>
      <c r="B12" s="118" t="s">
        <v>36</v>
      </c>
      <c r="C12" s="85"/>
      <c r="D12" s="123"/>
      <c r="E12" s="122"/>
      <c r="F12" s="86"/>
    </row>
    <row r="13" spans="1:9" s="4" customFormat="1" ht="30" customHeight="1" x14ac:dyDescent="0.3">
      <c r="A13" s="121"/>
      <c r="B13" s="119"/>
      <c r="C13" s="87"/>
      <c r="D13" s="121"/>
      <c r="E13" s="119"/>
      <c r="F13" s="87"/>
    </row>
    <row r="14" spans="1:9" ht="30" customHeight="1" x14ac:dyDescent="0.3">
      <c r="A14" s="6"/>
      <c r="B14" s="6"/>
      <c r="C14" s="7"/>
      <c r="D14" s="8"/>
      <c r="E14" s="7"/>
      <c r="F14" s="7"/>
    </row>
    <row r="15" spans="1:9" s="5" customFormat="1" ht="15" customHeight="1" x14ac:dyDescent="0.3">
      <c r="A15" s="94">
        <v>2</v>
      </c>
      <c r="B15" s="95"/>
      <c r="C15" s="13" t="s">
        <v>690</v>
      </c>
      <c r="D15" s="13"/>
      <c r="E15" s="13"/>
      <c r="F15" s="14"/>
      <c r="G15" s="5">
        <v>29</v>
      </c>
      <c r="H15" s="5">
        <f>SUM($G$1:G15)</f>
        <v>40</v>
      </c>
      <c r="I15" s="15">
        <f>H15/777</f>
        <v>5.1480051480051477E-2</v>
      </c>
    </row>
    <row r="16" spans="1:9" ht="30" customHeight="1" x14ac:dyDescent="0.3">
      <c r="A16" s="79" t="s">
        <v>1</v>
      </c>
      <c r="B16" s="82" t="s">
        <v>41</v>
      </c>
      <c r="C16" s="105"/>
      <c r="D16" s="108" t="s">
        <v>13</v>
      </c>
      <c r="E16" s="109" t="s">
        <v>50</v>
      </c>
      <c r="F16" s="110"/>
    </row>
    <row r="17" spans="1:6" s="4" customFormat="1" ht="30" customHeight="1" x14ac:dyDescent="0.3">
      <c r="A17" s="81"/>
      <c r="B17" s="84"/>
      <c r="C17" s="106"/>
      <c r="D17" s="108"/>
      <c r="E17" s="109"/>
      <c r="F17" s="110"/>
    </row>
    <row r="18" spans="1:6" ht="30" customHeight="1" x14ac:dyDescent="0.3">
      <c r="A18" s="79" t="s">
        <v>2</v>
      </c>
      <c r="B18" s="82" t="s">
        <v>42</v>
      </c>
      <c r="C18" s="105"/>
      <c r="D18" s="108" t="s">
        <v>14</v>
      </c>
      <c r="E18" s="109" t="s">
        <v>51</v>
      </c>
      <c r="F18" s="110"/>
    </row>
    <row r="19" spans="1:6" s="4" customFormat="1" ht="30" customHeight="1" x14ac:dyDescent="0.3">
      <c r="A19" s="81"/>
      <c r="B19" s="84"/>
      <c r="C19" s="106"/>
      <c r="D19" s="108"/>
      <c r="E19" s="109"/>
      <c r="F19" s="110"/>
    </row>
    <row r="20" spans="1:6" ht="30" customHeight="1" x14ac:dyDescent="0.3">
      <c r="A20" s="79" t="s">
        <v>3</v>
      </c>
      <c r="B20" s="82" t="s">
        <v>43</v>
      </c>
      <c r="C20" s="105"/>
      <c r="D20" s="108"/>
      <c r="E20" s="109"/>
      <c r="F20" s="110"/>
    </row>
    <row r="21" spans="1:6" s="4" customFormat="1" ht="30" customHeight="1" x14ac:dyDescent="0.3">
      <c r="A21" s="81"/>
      <c r="B21" s="84"/>
      <c r="C21" s="106"/>
      <c r="D21" s="108" t="s">
        <v>15</v>
      </c>
      <c r="E21" s="109" t="s">
        <v>52</v>
      </c>
      <c r="F21" s="110"/>
    </row>
    <row r="22" spans="1:6" ht="30" customHeight="1" x14ac:dyDescent="0.3">
      <c r="A22" s="79" t="s">
        <v>4</v>
      </c>
      <c r="B22" s="82" t="s">
        <v>44</v>
      </c>
      <c r="C22" s="105"/>
      <c r="D22" s="108"/>
      <c r="E22" s="109"/>
      <c r="F22" s="110"/>
    </row>
    <row r="23" spans="1:6" s="4" customFormat="1" ht="30" customHeight="1" x14ac:dyDescent="0.3">
      <c r="A23" s="81"/>
      <c r="B23" s="84"/>
      <c r="C23" s="106"/>
      <c r="D23" s="108" t="s">
        <v>16</v>
      </c>
      <c r="E23" s="109" t="s">
        <v>53</v>
      </c>
      <c r="F23" s="110"/>
    </row>
    <row r="24" spans="1:6" ht="30" customHeight="1" x14ac:dyDescent="0.3">
      <c r="A24" s="79" t="s">
        <v>5</v>
      </c>
      <c r="B24" s="82" t="s">
        <v>45</v>
      </c>
      <c r="C24" s="105"/>
      <c r="D24" s="108"/>
      <c r="E24" s="109"/>
      <c r="F24" s="110"/>
    </row>
    <row r="25" spans="1:6" s="4" customFormat="1" ht="30" customHeight="1" x14ac:dyDescent="0.3">
      <c r="A25" s="81"/>
      <c r="B25" s="84"/>
      <c r="C25" s="106"/>
      <c r="D25" s="108" t="s">
        <v>17</v>
      </c>
      <c r="E25" s="109" t="s">
        <v>54</v>
      </c>
      <c r="F25" s="110"/>
    </row>
    <row r="26" spans="1:6" s="4" customFormat="1" ht="30" customHeight="1" x14ac:dyDescent="0.3">
      <c r="A26" s="112" t="s">
        <v>770</v>
      </c>
      <c r="B26" s="113" t="s">
        <v>771</v>
      </c>
      <c r="C26" s="110"/>
      <c r="D26" s="108"/>
      <c r="E26" s="109"/>
      <c r="F26" s="110"/>
    </row>
    <row r="27" spans="1:6" s="4" customFormat="1" ht="30" customHeight="1" x14ac:dyDescent="0.3">
      <c r="A27" s="108"/>
      <c r="B27" s="109"/>
      <c r="C27" s="110"/>
      <c r="D27" s="108"/>
      <c r="E27" s="109"/>
      <c r="F27" s="110"/>
    </row>
    <row r="28" spans="1:6" s="4" customFormat="1" ht="30" customHeight="1" x14ac:dyDescent="0.3">
      <c r="A28" s="79" t="s">
        <v>9</v>
      </c>
      <c r="B28" s="82" t="s">
        <v>46</v>
      </c>
      <c r="C28" s="105"/>
      <c r="D28" s="112" t="s">
        <v>768</v>
      </c>
      <c r="E28" s="113" t="s">
        <v>769</v>
      </c>
      <c r="F28" s="11"/>
    </row>
    <row r="29" spans="1:6" s="4" customFormat="1" ht="30" customHeight="1" x14ac:dyDescent="0.3">
      <c r="A29" s="81"/>
      <c r="B29" s="84"/>
      <c r="C29" s="106"/>
      <c r="D29" s="108"/>
      <c r="E29" s="109"/>
      <c r="F29" s="11"/>
    </row>
    <row r="30" spans="1:6" s="4" customFormat="1" ht="30" customHeight="1" x14ac:dyDescent="0.3">
      <c r="A30" s="79" t="s">
        <v>10</v>
      </c>
      <c r="B30" s="82" t="s">
        <v>47</v>
      </c>
      <c r="C30" s="105"/>
      <c r="D30" s="108" t="s">
        <v>19</v>
      </c>
      <c r="E30" s="109" t="s">
        <v>55</v>
      </c>
      <c r="F30" s="110"/>
    </row>
    <row r="31" spans="1:6" s="4" customFormat="1" ht="30" customHeight="1" x14ac:dyDescent="0.3">
      <c r="A31" s="81"/>
      <c r="B31" s="84"/>
      <c r="C31" s="106"/>
      <c r="D31" s="108"/>
      <c r="E31" s="109"/>
      <c r="F31" s="110"/>
    </row>
    <row r="32" spans="1:6" s="4" customFormat="1" ht="30" customHeight="1" x14ac:dyDescent="0.3">
      <c r="A32" s="79" t="s">
        <v>11</v>
      </c>
      <c r="B32" s="82" t="s">
        <v>48</v>
      </c>
      <c r="C32" s="105"/>
      <c r="D32" s="108"/>
      <c r="E32" s="109"/>
      <c r="F32" s="110"/>
    </row>
    <row r="33" spans="1:10" s="4" customFormat="1" ht="30" customHeight="1" x14ac:dyDescent="0.3">
      <c r="A33" s="80"/>
      <c r="B33" s="83"/>
      <c r="C33" s="107"/>
      <c r="D33" s="108"/>
      <c r="E33" s="109"/>
      <c r="F33" s="110"/>
    </row>
    <row r="34" spans="1:10" s="4" customFormat="1" ht="30" customHeight="1" x14ac:dyDescent="0.3">
      <c r="A34" s="80"/>
      <c r="B34" s="83"/>
      <c r="C34" s="107"/>
      <c r="D34" s="79" t="s">
        <v>20</v>
      </c>
      <c r="E34" s="82" t="s">
        <v>56</v>
      </c>
      <c r="F34" s="105"/>
    </row>
    <row r="35" spans="1:10" s="4" customFormat="1" ht="30" customHeight="1" x14ac:dyDescent="0.3">
      <c r="A35" s="81"/>
      <c r="B35" s="84"/>
      <c r="C35" s="106"/>
      <c r="D35" s="80"/>
      <c r="E35" s="83"/>
      <c r="F35" s="107"/>
      <c r="H35" s="19"/>
      <c r="I35" s="19"/>
      <c r="J35" s="1"/>
    </row>
    <row r="36" spans="1:10" s="4" customFormat="1" ht="30" customHeight="1" x14ac:dyDescent="0.3">
      <c r="A36" s="79" t="s">
        <v>12</v>
      </c>
      <c r="B36" s="82" t="s">
        <v>49</v>
      </c>
      <c r="C36" s="105"/>
      <c r="D36" s="84"/>
      <c r="E36" s="84"/>
      <c r="F36" s="106"/>
      <c r="H36" s="19"/>
      <c r="I36" s="19"/>
      <c r="J36" s="1"/>
    </row>
    <row r="37" spans="1:10" s="4" customFormat="1" ht="30" customHeight="1" x14ac:dyDescent="0.3">
      <c r="A37" s="80"/>
      <c r="B37" s="83"/>
      <c r="C37" s="107"/>
      <c r="D37" s="79" t="s">
        <v>21</v>
      </c>
      <c r="E37" s="82" t="s">
        <v>57</v>
      </c>
      <c r="F37" s="105"/>
    </row>
    <row r="38" spans="1:10" s="4" customFormat="1" ht="30" customHeight="1" x14ac:dyDescent="0.3">
      <c r="A38" s="81"/>
      <c r="B38" s="84"/>
      <c r="C38" s="106"/>
      <c r="D38" s="81"/>
      <c r="E38" s="84"/>
      <c r="F38" s="106"/>
      <c r="G38" s="10"/>
      <c r="H38" s="9"/>
    </row>
    <row r="39" spans="1:10" s="4" customFormat="1" ht="30" customHeight="1" x14ac:dyDescent="0.3">
      <c r="A39" s="108" t="s">
        <v>22</v>
      </c>
      <c r="B39" s="109" t="s">
        <v>58</v>
      </c>
      <c r="C39" s="110"/>
      <c r="D39" s="108" t="s">
        <v>27</v>
      </c>
      <c r="E39" s="109" t="s">
        <v>62</v>
      </c>
      <c r="F39" s="110"/>
    </row>
    <row r="40" spans="1:10" s="4" customFormat="1" ht="30" customHeight="1" x14ac:dyDescent="0.3">
      <c r="A40" s="108"/>
      <c r="B40" s="109"/>
      <c r="C40" s="110"/>
      <c r="D40" s="108"/>
      <c r="E40" s="109"/>
      <c r="F40" s="110"/>
    </row>
    <row r="41" spans="1:10" ht="30" customHeight="1" x14ac:dyDescent="0.3">
      <c r="A41" s="79"/>
      <c r="B41" s="82"/>
      <c r="C41" s="105"/>
      <c r="D41" s="108" t="s">
        <v>28</v>
      </c>
      <c r="E41" s="109" t="s">
        <v>63</v>
      </c>
      <c r="F41" s="110"/>
    </row>
    <row r="42" spans="1:10" s="4" customFormat="1" ht="30" customHeight="1" x14ac:dyDescent="0.3">
      <c r="A42" s="108" t="s">
        <v>24</v>
      </c>
      <c r="B42" s="109" t="s">
        <v>59</v>
      </c>
      <c r="C42" s="110"/>
      <c r="D42" s="108"/>
      <c r="E42" s="109"/>
      <c r="F42" s="110"/>
    </row>
    <row r="43" spans="1:10" s="4" customFormat="1" ht="30" customHeight="1" x14ac:dyDescent="0.3">
      <c r="A43" s="108"/>
      <c r="B43" s="109"/>
      <c r="C43" s="110"/>
      <c r="D43" s="108"/>
      <c r="E43" s="109"/>
      <c r="F43" s="110"/>
    </row>
    <row r="44" spans="1:10" s="4" customFormat="1" ht="30" customHeight="1" x14ac:dyDescent="0.3">
      <c r="A44" s="108" t="s">
        <v>25</v>
      </c>
      <c r="B44" s="109" t="s">
        <v>60</v>
      </c>
      <c r="C44" s="110"/>
      <c r="D44" s="108" t="s">
        <v>29</v>
      </c>
      <c r="E44" s="109" t="s">
        <v>64</v>
      </c>
      <c r="F44" s="110"/>
    </row>
    <row r="45" spans="1:10" ht="30" customHeight="1" x14ac:dyDescent="0.3">
      <c r="A45" s="108"/>
      <c r="B45" s="109"/>
      <c r="C45" s="110"/>
      <c r="D45" s="108"/>
      <c r="E45" s="109"/>
      <c r="F45" s="110"/>
    </row>
    <row r="46" spans="1:10" ht="30" customHeight="1" x14ac:dyDescent="0.3">
      <c r="A46" s="108"/>
      <c r="B46" s="109"/>
      <c r="C46" s="110"/>
      <c r="D46" s="79" t="s">
        <v>30</v>
      </c>
      <c r="E46" s="82" t="s">
        <v>65</v>
      </c>
      <c r="F46" s="105"/>
    </row>
    <row r="47" spans="1:10" s="4" customFormat="1" ht="30" customHeight="1" x14ac:dyDescent="0.3">
      <c r="A47" s="108" t="s">
        <v>26</v>
      </c>
      <c r="B47" s="109" t="s">
        <v>61</v>
      </c>
      <c r="C47" s="110"/>
      <c r="D47" s="80"/>
      <c r="E47" s="83"/>
      <c r="F47" s="107"/>
    </row>
    <row r="48" spans="1:10" ht="30" customHeight="1" x14ac:dyDescent="0.3">
      <c r="A48" s="108"/>
      <c r="B48" s="109"/>
      <c r="C48" s="110"/>
      <c r="D48" s="81"/>
      <c r="E48" s="84"/>
      <c r="F48" s="106"/>
    </row>
    <row r="49" spans="1:11" s="4" customFormat="1" ht="30" customHeight="1" x14ac:dyDescent="0.3">
      <c r="A49" s="38"/>
      <c r="B49" s="38"/>
      <c r="C49" s="38"/>
      <c r="D49" s="38"/>
      <c r="E49" s="38"/>
      <c r="F49" s="38"/>
    </row>
    <row r="50" spans="1:11" s="5" customFormat="1" ht="15" customHeight="1" x14ac:dyDescent="0.3">
      <c r="A50" s="94">
        <v>3</v>
      </c>
      <c r="B50" s="95"/>
      <c r="C50" s="13" t="s">
        <v>691</v>
      </c>
      <c r="D50" s="13"/>
      <c r="E50" s="13"/>
      <c r="F50" s="14"/>
      <c r="G50" s="5">
        <v>5</v>
      </c>
      <c r="H50" s="5">
        <f>SUM($G$1:G50)</f>
        <v>45</v>
      </c>
      <c r="I50" s="15">
        <f>H50/777</f>
        <v>5.7915057915057917E-2</v>
      </c>
    </row>
    <row r="51" spans="1:11" s="12" customFormat="1" ht="30" customHeight="1" x14ac:dyDescent="0.3">
      <c r="A51" s="108" t="s">
        <v>1</v>
      </c>
      <c r="B51" s="109" t="s">
        <v>66</v>
      </c>
      <c r="C51" s="111"/>
      <c r="D51" s="108" t="s">
        <v>4</v>
      </c>
      <c r="E51" s="109" t="s">
        <v>69</v>
      </c>
      <c r="F51" s="111"/>
    </row>
    <row r="52" spans="1:11" s="12" customFormat="1" ht="30" customHeight="1" x14ac:dyDescent="0.3">
      <c r="A52" s="108"/>
      <c r="B52" s="109"/>
      <c r="C52" s="111"/>
      <c r="D52" s="108"/>
      <c r="E52" s="109"/>
      <c r="F52" s="111"/>
    </row>
    <row r="53" spans="1:11" s="12" customFormat="1" ht="30" customHeight="1" x14ac:dyDescent="0.3">
      <c r="A53" s="108" t="s">
        <v>2</v>
      </c>
      <c r="B53" s="109" t="s">
        <v>67</v>
      </c>
      <c r="C53" s="111"/>
      <c r="D53" s="108" t="s">
        <v>5</v>
      </c>
      <c r="E53" s="109" t="s">
        <v>70</v>
      </c>
      <c r="F53" s="111"/>
    </row>
    <row r="54" spans="1:11" s="12" customFormat="1" ht="30" customHeight="1" x14ac:dyDescent="0.3">
      <c r="A54" s="108"/>
      <c r="B54" s="109"/>
      <c r="C54" s="111"/>
      <c r="D54" s="108"/>
      <c r="E54" s="109"/>
      <c r="F54" s="111"/>
    </row>
    <row r="55" spans="1:11" s="12" customFormat="1" ht="30" customHeight="1" x14ac:dyDescent="0.3">
      <c r="A55" s="108" t="s">
        <v>3</v>
      </c>
      <c r="B55" s="109" t="s">
        <v>68</v>
      </c>
      <c r="C55" s="111"/>
      <c r="D55" s="126"/>
      <c r="E55" s="126"/>
      <c r="F55" s="126"/>
    </row>
    <row r="56" spans="1:11" s="12" customFormat="1" ht="30" customHeight="1" x14ac:dyDescent="0.3">
      <c r="A56" s="108"/>
      <c r="B56" s="109"/>
      <c r="C56" s="111"/>
      <c r="D56" s="126"/>
      <c r="E56" s="126"/>
      <c r="F56" s="126"/>
    </row>
    <row r="57" spans="1:11" s="12" customFormat="1" ht="30" customHeight="1" x14ac:dyDescent="0.3">
      <c r="A57" s="6"/>
      <c r="B57" s="6"/>
      <c r="C57" s="7"/>
      <c r="D57" s="7"/>
      <c r="E57" s="7"/>
      <c r="F57" s="7"/>
    </row>
    <row r="58" spans="1:11" s="5" customFormat="1" ht="15" customHeight="1" x14ac:dyDescent="0.3">
      <c r="A58" s="94">
        <v>4</v>
      </c>
      <c r="B58" s="95"/>
      <c r="C58" s="13" t="s">
        <v>692</v>
      </c>
      <c r="D58" s="13"/>
      <c r="E58" s="13"/>
      <c r="F58" s="14"/>
      <c r="G58" s="5">
        <v>42</v>
      </c>
      <c r="H58" s="5">
        <f>SUM($G$1:G58)</f>
        <v>87</v>
      </c>
      <c r="I58" s="15">
        <f>H58/777</f>
        <v>0.11196911196911197</v>
      </c>
    </row>
    <row r="59" spans="1:11" ht="30" customHeight="1" x14ac:dyDescent="0.3">
      <c r="A59" s="108" t="s">
        <v>1</v>
      </c>
      <c r="B59" s="109" t="s">
        <v>71</v>
      </c>
      <c r="C59" s="111"/>
      <c r="D59" s="108" t="s">
        <v>14</v>
      </c>
      <c r="E59" s="109" t="s">
        <v>82</v>
      </c>
      <c r="F59" s="111"/>
    </row>
    <row r="60" spans="1:11" s="4" customFormat="1" ht="30" customHeight="1" x14ac:dyDescent="0.3">
      <c r="A60" s="108"/>
      <c r="B60" s="109"/>
      <c r="C60" s="111"/>
      <c r="D60" s="108"/>
      <c r="E60" s="109"/>
      <c r="F60" s="111"/>
    </row>
    <row r="61" spans="1:11" ht="30" customHeight="1" x14ac:dyDescent="0.3">
      <c r="A61" s="108" t="s">
        <v>2</v>
      </c>
      <c r="B61" s="109" t="s">
        <v>72</v>
      </c>
      <c r="C61" s="111"/>
      <c r="D61" s="108" t="s">
        <v>15</v>
      </c>
      <c r="E61" s="109" t="s">
        <v>83</v>
      </c>
      <c r="F61" s="111"/>
    </row>
    <row r="62" spans="1:11" s="4" customFormat="1" ht="30" customHeight="1" x14ac:dyDescent="0.3">
      <c r="A62" s="108"/>
      <c r="B62" s="109"/>
      <c r="C62" s="111"/>
      <c r="D62" s="108"/>
      <c r="E62" s="109"/>
      <c r="F62" s="111"/>
    </row>
    <row r="63" spans="1:11" ht="30" customHeight="1" x14ac:dyDescent="0.3">
      <c r="A63" s="108" t="s">
        <v>3</v>
      </c>
      <c r="B63" s="109" t="s">
        <v>73</v>
      </c>
      <c r="C63" s="111"/>
      <c r="D63" s="108" t="s">
        <v>16</v>
      </c>
      <c r="E63" s="109" t="s">
        <v>84</v>
      </c>
      <c r="F63" s="111"/>
      <c r="H63" s="4"/>
      <c r="I63" s="4"/>
      <c r="J63" s="4"/>
      <c r="K63" s="4"/>
    </row>
    <row r="64" spans="1:11" s="4" customFormat="1" ht="30" customHeight="1" x14ac:dyDescent="0.3">
      <c r="A64" s="108"/>
      <c r="B64" s="109"/>
      <c r="C64" s="111"/>
      <c r="D64" s="108"/>
      <c r="E64" s="109"/>
      <c r="F64" s="111"/>
    </row>
    <row r="65" spans="1:11" ht="30" customHeight="1" x14ac:dyDescent="0.3">
      <c r="A65" s="108" t="s">
        <v>4</v>
      </c>
      <c r="B65" s="109" t="s">
        <v>74</v>
      </c>
      <c r="C65" s="111"/>
      <c r="D65" s="108" t="s">
        <v>17</v>
      </c>
      <c r="E65" s="109" t="s">
        <v>85</v>
      </c>
      <c r="F65" s="111"/>
      <c r="H65" s="4"/>
      <c r="I65" s="4"/>
      <c r="J65" s="4"/>
      <c r="K65" s="4"/>
    </row>
    <row r="66" spans="1:11" s="4" customFormat="1" ht="30" customHeight="1" x14ac:dyDescent="0.3">
      <c r="A66" s="108"/>
      <c r="B66" s="109"/>
      <c r="C66" s="111"/>
      <c r="D66" s="108"/>
      <c r="E66" s="109"/>
      <c r="F66" s="111"/>
    </row>
    <row r="67" spans="1:11" ht="30" customHeight="1" x14ac:dyDescent="0.3">
      <c r="A67" s="108" t="s">
        <v>5</v>
      </c>
      <c r="B67" s="109" t="s">
        <v>75</v>
      </c>
      <c r="C67" s="111"/>
      <c r="D67" s="108" t="s">
        <v>18</v>
      </c>
      <c r="E67" s="109" t="s">
        <v>86</v>
      </c>
      <c r="F67" s="111"/>
      <c r="H67" s="4"/>
      <c r="I67" s="4"/>
      <c r="J67" s="4"/>
      <c r="K67" s="4"/>
    </row>
    <row r="68" spans="1:11" s="4" customFormat="1" ht="30" customHeight="1" x14ac:dyDescent="0.3">
      <c r="A68" s="108"/>
      <c r="B68" s="109"/>
      <c r="C68" s="111"/>
      <c r="D68" s="108"/>
      <c r="E68" s="109"/>
      <c r="F68" s="111"/>
    </row>
    <row r="69" spans="1:11" ht="30" customHeight="1" x14ac:dyDescent="0.3">
      <c r="A69" s="108" t="s">
        <v>7</v>
      </c>
      <c r="B69" s="109" t="s">
        <v>76</v>
      </c>
      <c r="C69" s="111"/>
      <c r="D69" s="112" t="s">
        <v>895</v>
      </c>
      <c r="E69" s="113" t="s">
        <v>894</v>
      </c>
      <c r="F69" s="111"/>
      <c r="H69" s="4"/>
      <c r="I69" s="4"/>
      <c r="J69" s="4"/>
      <c r="K69" s="4"/>
    </row>
    <row r="70" spans="1:11" s="4" customFormat="1" ht="30" customHeight="1" x14ac:dyDescent="0.3">
      <c r="A70" s="108"/>
      <c r="B70" s="109"/>
      <c r="C70" s="111"/>
      <c r="D70" s="108"/>
      <c r="E70" s="109"/>
      <c r="F70" s="111"/>
    </row>
    <row r="71" spans="1:11" ht="30" customHeight="1" x14ac:dyDescent="0.3">
      <c r="A71" s="108" t="s">
        <v>9</v>
      </c>
      <c r="B71" s="109" t="s">
        <v>77</v>
      </c>
      <c r="C71" s="111"/>
      <c r="D71" s="108" t="s">
        <v>20</v>
      </c>
      <c r="E71" s="109" t="s">
        <v>87</v>
      </c>
      <c r="F71" s="111"/>
      <c r="H71" s="4"/>
      <c r="I71" s="4"/>
      <c r="J71" s="4"/>
      <c r="K71" s="4"/>
    </row>
    <row r="72" spans="1:11" s="4" customFormat="1" ht="30" customHeight="1" x14ac:dyDescent="0.3">
      <c r="A72" s="108"/>
      <c r="B72" s="109"/>
      <c r="C72" s="111"/>
      <c r="D72" s="108"/>
      <c r="E72" s="109"/>
      <c r="F72" s="111"/>
    </row>
    <row r="73" spans="1:11" ht="30" customHeight="1" x14ac:dyDescent="0.3">
      <c r="A73" s="108" t="s">
        <v>10</v>
      </c>
      <c r="B73" s="109" t="s">
        <v>78</v>
      </c>
      <c r="C73" s="111"/>
      <c r="D73" s="108" t="s">
        <v>21</v>
      </c>
      <c r="E73" s="109" t="s">
        <v>88</v>
      </c>
      <c r="F73" s="111"/>
      <c r="H73" s="4"/>
      <c r="I73" s="4"/>
      <c r="J73" s="4"/>
      <c r="K73" s="4"/>
    </row>
    <row r="74" spans="1:11" s="4" customFormat="1" ht="30" customHeight="1" x14ac:dyDescent="0.3">
      <c r="A74" s="108"/>
      <c r="B74" s="109"/>
      <c r="C74" s="111"/>
      <c r="D74" s="108"/>
      <c r="E74" s="109"/>
      <c r="F74" s="111"/>
    </row>
    <row r="75" spans="1:11" s="4" customFormat="1" ht="30" customHeight="1" x14ac:dyDescent="0.3">
      <c r="A75" s="108" t="s">
        <v>11</v>
      </c>
      <c r="B75" s="109" t="s">
        <v>79</v>
      </c>
      <c r="C75" s="111"/>
      <c r="D75" s="108" t="s">
        <v>22</v>
      </c>
      <c r="E75" s="109" t="s">
        <v>89</v>
      </c>
      <c r="F75" s="111"/>
    </row>
    <row r="76" spans="1:11" s="4" customFormat="1" ht="30" customHeight="1" x14ac:dyDescent="0.3">
      <c r="A76" s="108"/>
      <c r="B76" s="109"/>
      <c r="C76" s="111"/>
      <c r="D76" s="108"/>
      <c r="E76" s="109"/>
      <c r="F76" s="111"/>
    </row>
    <row r="77" spans="1:11" s="4" customFormat="1" ht="30" customHeight="1" x14ac:dyDescent="0.3">
      <c r="A77" s="108" t="s">
        <v>12</v>
      </c>
      <c r="B77" s="109" t="s">
        <v>80</v>
      </c>
      <c r="C77" s="111"/>
      <c r="D77" s="79" t="s">
        <v>23</v>
      </c>
      <c r="E77" s="82" t="s">
        <v>90</v>
      </c>
      <c r="F77" s="85"/>
    </row>
    <row r="78" spans="1:11" s="4" customFormat="1" ht="30" customHeight="1" x14ac:dyDescent="0.3">
      <c r="A78" s="108"/>
      <c r="B78" s="109"/>
      <c r="C78" s="111"/>
      <c r="D78" s="80"/>
      <c r="E78" s="83"/>
      <c r="F78" s="86"/>
    </row>
    <row r="79" spans="1:11" s="4" customFormat="1" ht="30" customHeight="1" x14ac:dyDescent="0.3">
      <c r="A79" s="79" t="s">
        <v>13</v>
      </c>
      <c r="B79" s="82" t="s">
        <v>81</v>
      </c>
      <c r="C79" s="85"/>
      <c r="D79" s="81"/>
      <c r="E79" s="84"/>
      <c r="F79" s="87"/>
    </row>
    <row r="80" spans="1:11" s="4" customFormat="1" ht="30" customHeight="1" x14ac:dyDescent="0.3">
      <c r="A80" s="80"/>
      <c r="B80" s="83"/>
      <c r="C80" s="86"/>
      <c r="D80" s="108" t="s">
        <v>24</v>
      </c>
      <c r="E80" s="109" t="s">
        <v>91</v>
      </c>
      <c r="F80" s="111"/>
    </row>
    <row r="81" spans="1:6" s="4" customFormat="1" ht="30" customHeight="1" x14ac:dyDescent="0.3">
      <c r="A81" s="81"/>
      <c r="B81" s="84"/>
      <c r="C81" s="87"/>
      <c r="D81" s="108"/>
      <c r="E81" s="109"/>
      <c r="F81" s="111"/>
    </row>
    <row r="82" spans="1:6" ht="30" customHeight="1" x14ac:dyDescent="0.3">
      <c r="A82" s="108" t="s">
        <v>25</v>
      </c>
      <c r="B82" s="109" t="s">
        <v>92</v>
      </c>
      <c r="C82" s="111"/>
      <c r="D82" s="108" t="s">
        <v>900</v>
      </c>
      <c r="E82" s="109" t="s">
        <v>103</v>
      </c>
      <c r="F82" s="111"/>
    </row>
    <row r="83" spans="1:6" s="4" customFormat="1" ht="30" customHeight="1" x14ac:dyDescent="0.3">
      <c r="A83" s="108"/>
      <c r="B83" s="109"/>
      <c r="C83" s="111"/>
      <c r="D83" s="108"/>
      <c r="E83" s="109"/>
      <c r="F83" s="111"/>
    </row>
    <row r="84" spans="1:6" ht="30" customHeight="1" x14ac:dyDescent="0.3">
      <c r="A84" s="108"/>
      <c r="B84" s="109"/>
      <c r="C84" s="111"/>
      <c r="D84" s="108" t="s">
        <v>901</v>
      </c>
      <c r="E84" s="109" t="s">
        <v>104</v>
      </c>
      <c r="F84" s="111"/>
    </row>
    <row r="85" spans="1:6" s="4" customFormat="1" ht="30" customHeight="1" x14ac:dyDescent="0.3">
      <c r="A85" s="108" t="s">
        <v>26</v>
      </c>
      <c r="B85" s="109" t="s">
        <v>93</v>
      </c>
      <c r="C85" s="111"/>
      <c r="D85" s="108"/>
      <c r="E85" s="109"/>
      <c r="F85" s="111"/>
    </row>
    <row r="86" spans="1:6" ht="30" customHeight="1" x14ac:dyDescent="0.3">
      <c r="A86" s="108"/>
      <c r="B86" s="109"/>
      <c r="C86" s="111"/>
      <c r="D86" s="108" t="s">
        <v>902</v>
      </c>
      <c r="E86" s="109" t="s">
        <v>105</v>
      </c>
      <c r="F86" s="111"/>
    </row>
    <row r="87" spans="1:6" s="4" customFormat="1" ht="30" customHeight="1" x14ac:dyDescent="0.3">
      <c r="A87" s="108"/>
      <c r="B87" s="109"/>
      <c r="C87" s="111"/>
      <c r="D87" s="108"/>
      <c r="E87" s="109"/>
      <c r="F87" s="111"/>
    </row>
    <row r="88" spans="1:6" ht="30" customHeight="1" x14ac:dyDescent="0.3">
      <c r="A88" s="108" t="s">
        <v>27</v>
      </c>
      <c r="B88" s="109" t="s">
        <v>94</v>
      </c>
      <c r="C88" s="111"/>
      <c r="D88" s="108" t="s">
        <v>903</v>
      </c>
      <c r="E88" s="109" t="s">
        <v>106</v>
      </c>
      <c r="F88" s="111"/>
    </row>
    <row r="89" spans="1:6" s="4" customFormat="1" ht="30" customHeight="1" x14ac:dyDescent="0.3">
      <c r="A89" s="108"/>
      <c r="B89" s="109"/>
      <c r="C89" s="111"/>
      <c r="D89" s="108"/>
      <c r="E89" s="109"/>
      <c r="F89" s="111"/>
    </row>
    <row r="90" spans="1:6" ht="30" customHeight="1" x14ac:dyDescent="0.3">
      <c r="A90" s="108" t="s">
        <v>28</v>
      </c>
      <c r="B90" s="109" t="s">
        <v>95</v>
      </c>
      <c r="C90" s="111"/>
      <c r="D90" s="108" t="s">
        <v>904</v>
      </c>
      <c r="E90" s="109" t="s">
        <v>107</v>
      </c>
      <c r="F90" s="111"/>
    </row>
    <row r="91" spans="1:6" s="4" customFormat="1" ht="30" customHeight="1" x14ac:dyDescent="0.3">
      <c r="A91" s="108"/>
      <c r="B91" s="109"/>
      <c r="C91" s="111"/>
      <c r="D91" s="108"/>
      <c r="E91" s="109"/>
      <c r="F91" s="111"/>
    </row>
    <row r="92" spans="1:6" ht="30" customHeight="1" x14ac:dyDescent="0.3">
      <c r="A92" s="108" t="s">
        <v>29</v>
      </c>
      <c r="B92" s="109" t="s">
        <v>96</v>
      </c>
      <c r="C92" s="111"/>
      <c r="D92" s="108"/>
      <c r="E92" s="109"/>
      <c r="F92" s="111"/>
    </row>
    <row r="93" spans="1:6" s="4" customFormat="1" ht="30" customHeight="1" x14ac:dyDescent="0.3">
      <c r="A93" s="108"/>
      <c r="B93" s="109"/>
      <c r="C93" s="111"/>
      <c r="D93" s="108"/>
      <c r="E93" s="109"/>
      <c r="F93" s="111"/>
    </row>
    <row r="94" spans="1:6" ht="30" customHeight="1" x14ac:dyDescent="0.3">
      <c r="A94" s="108" t="s">
        <v>30</v>
      </c>
      <c r="B94" s="109" t="s">
        <v>97</v>
      </c>
      <c r="C94" s="111"/>
      <c r="D94" s="108" t="s">
        <v>905</v>
      </c>
      <c r="E94" s="109" t="s">
        <v>108</v>
      </c>
      <c r="F94" s="111"/>
    </row>
    <row r="95" spans="1:6" s="4" customFormat="1" ht="30" customHeight="1" x14ac:dyDescent="0.3">
      <c r="A95" s="108"/>
      <c r="B95" s="109"/>
      <c r="C95" s="111"/>
      <c r="D95" s="108"/>
      <c r="E95" s="109"/>
      <c r="F95" s="111"/>
    </row>
    <row r="96" spans="1:6" s="4" customFormat="1" ht="30" customHeight="1" x14ac:dyDescent="0.3">
      <c r="A96" s="108" t="s">
        <v>31</v>
      </c>
      <c r="B96" s="109" t="s">
        <v>98</v>
      </c>
      <c r="C96" s="111"/>
      <c r="D96" s="108"/>
      <c r="E96" s="109"/>
      <c r="F96" s="111"/>
    </row>
    <row r="97" spans="1:9" ht="30" customHeight="1" x14ac:dyDescent="0.3">
      <c r="A97" s="108"/>
      <c r="B97" s="109"/>
      <c r="C97" s="111"/>
      <c r="D97" s="108"/>
      <c r="E97" s="109"/>
      <c r="F97" s="111"/>
    </row>
    <row r="98" spans="1:9" s="4" customFormat="1" ht="30" customHeight="1" x14ac:dyDescent="0.3">
      <c r="A98" s="108" t="s">
        <v>896</v>
      </c>
      <c r="B98" s="109" t="s">
        <v>99</v>
      </c>
      <c r="C98" s="111"/>
      <c r="D98" s="108"/>
      <c r="E98" s="109"/>
      <c r="F98" s="111"/>
    </row>
    <row r="99" spans="1:9" s="4" customFormat="1" ht="30" customHeight="1" x14ac:dyDescent="0.3">
      <c r="A99" s="108"/>
      <c r="B99" s="109"/>
      <c r="C99" s="111"/>
      <c r="D99" s="79" t="s">
        <v>906</v>
      </c>
      <c r="E99" s="82" t="s">
        <v>109</v>
      </c>
      <c r="F99" s="85"/>
    </row>
    <row r="100" spans="1:9" ht="30" customHeight="1" x14ac:dyDescent="0.3">
      <c r="A100" s="108" t="s">
        <v>897</v>
      </c>
      <c r="B100" s="109" t="s">
        <v>100</v>
      </c>
      <c r="C100" s="111"/>
      <c r="D100" s="80"/>
      <c r="E100" s="83"/>
      <c r="F100" s="86"/>
    </row>
    <row r="101" spans="1:9" s="4" customFormat="1" ht="30" customHeight="1" x14ac:dyDescent="0.3">
      <c r="A101" s="108"/>
      <c r="B101" s="109"/>
      <c r="C101" s="111"/>
      <c r="D101" s="80"/>
      <c r="E101" s="83"/>
      <c r="F101" s="86"/>
    </row>
    <row r="102" spans="1:9" ht="30" customHeight="1" x14ac:dyDescent="0.3">
      <c r="A102" s="108" t="s">
        <v>898</v>
      </c>
      <c r="B102" s="109" t="s">
        <v>101</v>
      </c>
      <c r="C102" s="111"/>
      <c r="D102" s="81"/>
      <c r="E102" s="84"/>
      <c r="F102" s="87"/>
    </row>
    <row r="103" spans="1:9" s="4" customFormat="1" ht="30" customHeight="1" x14ac:dyDescent="0.3">
      <c r="A103" s="108"/>
      <c r="B103" s="109"/>
      <c r="C103" s="111"/>
      <c r="D103" s="79" t="s">
        <v>907</v>
      </c>
      <c r="E103" s="82" t="s">
        <v>110</v>
      </c>
      <c r="F103" s="85"/>
    </row>
    <row r="104" spans="1:9" ht="30" customHeight="1" x14ac:dyDescent="0.3">
      <c r="A104" s="108" t="s">
        <v>899</v>
      </c>
      <c r="B104" s="109" t="s">
        <v>102</v>
      </c>
      <c r="C104" s="111"/>
      <c r="D104" s="80"/>
      <c r="E104" s="83"/>
      <c r="F104" s="86"/>
    </row>
    <row r="105" spans="1:9" s="4" customFormat="1" ht="30" customHeight="1" x14ac:dyDescent="0.3">
      <c r="A105" s="108"/>
      <c r="B105" s="109"/>
      <c r="C105" s="111"/>
      <c r="D105" s="81"/>
      <c r="E105" s="84"/>
      <c r="F105" s="87"/>
    </row>
    <row r="106" spans="1:9" s="5" customFormat="1" ht="15" customHeight="1" x14ac:dyDescent="0.3">
      <c r="A106" s="94">
        <v>5</v>
      </c>
      <c r="B106" s="95"/>
      <c r="C106" s="13" t="s">
        <v>693</v>
      </c>
      <c r="D106" s="13"/>
      <c r="E106" s="13"/>
      <c r="F106" s="14"/>
      <c r="G106" s="5">
        <v>4</v>
      </c>
      <c r="H106" s="5">
        <f>SUM($G$1:G106)</f>
        <v>91</v>
      </c>
      <c r="I106" s="15">
        <f>H106/777</f>
        <v>0.11711711711711711</v>
      </c>
    </row>
    <row r="107" spans="1:9" s="12" customFormat="1" ht="30" customHeight="1" x14ac:dyDescent="0.3">
      <c r="A107" s="88" t="s">
        <v>772</v>
      </c>
      <c r="B107" s="89" t="s">
        <v>773</v>
      </c>
      <c r="C107" s="85"/>
      <c r="D107" s="79" t="s">
        <v>4</v>
      </c>
      <c r="E107" s="82" t="s">
        <v>111</v>
      </c>
      <c r="F107" s="85"/>
    </row>
    <row r="108" spans="1:9" s="12" customFormat="1" ht="30" customHeight="1" x14ac:dyDescent="0.3">
      <c r="A108" s="92"/>
      <c r="B108" s="90"/>
      <c r="C108" s="86"/>
      <c r="D108" s="80"/>
      <c r="E108" s="83"/>
      <c r="F108" s="86"/>
    </row>
    <row r="109" spans="1:9" s="12" customFormat="1" ht="30" customHeight="1" x14ac:dyDescent="0.3">
      <c r="A109" s="92"/>
      <c r="B109" s="90"/>
      <c r="C109" s="86"/>
      <c r="D109" s="80"/>
      <c r="E109" s="83"/>
      <c r="F109" s="86"/>
    </row>
    <row r="110" spans="1:9" s="12" customFormat="1" ht="30" customHeight="1" x14ac:dyDescent="0.3">
      <c r="A110" s="93"/>
      <c r="B110" s="91"/>
      <c r="C110" s="87"/>
      <c r="D110" s="81"/>
      <c r="E110" s="84"/>
      <c r="F110" s="87"/>
    </row>
    <row r="111" spans="1:9" s="12" customFormat="1" ht="30" customHeight="1" x14ac:dyDescent="0.3">
      <c r="A111" s="39"/>
      <c r="B111" s="39"/>
      <c r="C111" s="40"/>
      <c r="D111" s="40"/>
      <c r="E111" s="40"/>
      <c r="F111" s="40"/>
    </row>
    <row r="112" spans="1:9" s="5" customFormat="1" ht="15" customHeight="1" x14ac:dyDescent="0.3">
      <c r="A112" s="94">
        <v>6</v>
      </c>
      <c r="B112" s="95"/>
      <c r="C112" s="13" t="s">
        <v>694</v>
      </c>
      <c r="D112" s="13"/>
      <c r="E112" s="13"/>
      <c r="F112" s="14"/>
      <c r="G112" s="5">
        <v>4</v>
      </c>
      <c r="H112" s="5">
        <f>SUM($G$1:G112)</f>
        <v>95</v>
      </c>
      <c r="I112" s="15">
        <f>H112/777</f>
        <v>0.12226512226512226</v>
      </c>
    </row>
    <row r="113" spans="1:12" s="12" customFormat="1" ht="30" customHeight="1" x14ac:dyDescent="0.3">
      <c r="A113" s="79" t="s">
        <v>1</v>
      </c>
      <c r="B113" s="82" t="s">
        <v>112</v>
      </c>
      <c r="C113" s="85"/>
      <c r="D113" s="79" t="s">
        <v>774</v>
      </c>
      <c r="E113" s="82" t="s">
        <v>776</v>
      </c>
      <c r="F113" s="85"/>
    </row>
    <row r="114" spans="1:12" s="12" customFormat="1" ht="30" customHeight="1" x14ac:dyDescent="0.3">
      <c r="A114" s="81"/>
      <c r="B114" s="84"/>
      <c r="C114" s="87"/>
      <c r="D114" s="81"/>
      <c r="E114" s="84"/>
      <c r="F114" s="87"/>
      <c r="J114" s="22"/>
      <c r="K114" s="22"/>
      <c r="L114" s="22"/>
    </row>
    <row r="115" spans="1:12" s="12" customFormat="1" ht="30" customHeight="1" x14ac:dyDescent="0.3">
      <c r="A115" s="16" t="s">
        <v>775</v>
      </c>
      <c r="B115" s="17" t="s">
        <v>113</v>
      </c>
      <c r="C115" s="85"/>
      <c r="D115" s="79" t="s">
        <v>777</v>
      </c>
      <c r="E115" s="82" t="s">
        <v>114</v>
      </c>
      <c r="F115" s="85"/>
      <c r="J115" s="19"/>
      <c r="K115" s="19"/>
      <c r="L115" s="23"/>
    </row>
    <row r="116" spans="1:12" s="12" customFormat="1" ht="30" customHeight="1" x14ac:dyDescent="0.3">
      <c r="A116" s="18"/>
      <c r="B116" s="19"/>
      <c r="C116" s="86"/>
      <c r="D116" s="80"/>
      <c r="E116" s="83"/>
      <c r="F116" s="86"/>
      <c r="J116" s="19"/>
      <c r="K116" s="19"/>
      <c r="L116" s="23"/>
    </row>
    <row r="117" spans="1:12" s="12" customFormat="1" ht="30" customHeight="1" x14ac:dyDescent="0.3">
      <c r="A117" s="18"/>
      <c r="B117" s="19"/>
      <c r="C117" s="86"/>
      <c r="D117" s="80"/>
      <c r="E117" s="83"/>
      <c r="F117" s="86"/>
      <c r="J117" s="22"/>
      <c r="K117" s="22"/>
      <c r="L117" s="22"/>
    </row>
    <row r="118" spans="1:12" s="12" customFormat="1" ht="30" customHeight="1" x14ac:dyDescent="0.3">
      <c r="A118" s="20"/>
      <c r="B118" s="21"/>
      <c r="C118" s="87"/>
      <c r="D118" s="81"/>
      <c r="E118" s="84"/>
      <c r="F118" s="87"/>
    </row>
    <row r="119" spans="1:12" s="12" customFormat="1" ht="30" customHeight="1" x14ac:dyDescent="0.3">
      <c r="A119" s="39"/>
      <c r="B119" s="39"/>
      <c r="C119" s="40"/>
      <c r="D119" s="40"/>
      <c r="E119" s="40"/>
      <c r="F119" s="40"/>
    </row>
    <row r="120" spans="1:12" s="5" customFormat="1" ht="15" customHeight="1" x14ac:dyDescent="0.3">
      <c r="A120" s="94">
        <v>7</v>
      </c>
      <c r="B120" s="95"/>
      <c r="C120" s="13" t="s">
        <v>695</v>
      </c>
      <c r="D120" s="13"/>
      <c r="E120" s="13"/>
      <c r="F120" s="14"/>
      <c r="G120" s="5">
        <v>8</v>
      </c>
      <c r="H120" s="5">
        <f>SUM($G$1:G120)</f>
        <v>103</v>
      </c>
      <c r="I120" s="15">
        <f>H120/777</f>
        <v>0.13256113256113256</v>
      </c>
    </row>
    <row r="121" spans="1:12" s="12" customFormat="1" ht="30" customHeight="1" x14ac:dyDescent="0.3">
      <c r="A121" s="79" t="s">
        <v>1</v>
      </c>
      <c r="B121" s="82" t="s">
        <v>115</v>
      </c>
      <c r="C121" s="85"/>
      <c r="D121" s="79" t="s">
        <v>3</v>
      </c>
      <c r="E121" s="82" t="s">
        <v>117</v>
      </c>
      <c r="F121" s="85"/>
    </row>
    <row r="122" spans="1:12" s="12" customFormat="1" ht="30" customHeight="1" x14ac:dyDescent="0.3">
      <c r="A122" s="81"/>
      <c r="B122" s="84"/>
      <c r="C122" s="87"/>
      <c r="D122" s="81"/>
      <c r="E122" s="84"/>
      <c r="F122" s="87"/>
    </row>
    <row r="123" spans="1:12" s="12" customFormat="1" ht="30" customHeight="1" x14ac:dyDescent="0.3">
      <c r="A123" s="79" t="s">
        <v>2</v>
      </c>
      <c r="B123" s="82" t="s">
        <v>116</v>
      </c>
      <c r="C123" s="85"/>
      <c r="D123" s="79" t="s">
        <v>4</v>
      </c>
      <c r="E123" s="82" t="s">
        <v>118</v>
      </c>
      <c r="F123" s="85"/>
    </row>
    <row r="124" spans="1:12" s="12" customFormat="1" ht="30" customHeight="1" x14ac:dyDescent="0.3">
      <c r="A124" s="81"/>
      <c r="B124" s="84"/>
      <c r="C124" s="87"/>
      <c r="D124" s="81"/>
      <c r="E124" s="84"/>
      <c r="F124" s="87"/>
    </row>
    <row r="125" spans="1:12" s="12" customFormat="1" ht="30" customHeight="1" x14ac:dyDescent="0.3">
      <c r="A125" s="79" t="s">
        <v>5</v>
      </c>
      <c r="B125" s="82" t="s">
        <v>119</v>
      </c>
      <c r="C125" s="85"/>
      <c r="D125" s="79" t="s">
        <v>9</v>
      </c>
      <c r="E125" s="82" t="s">
        <v>121</v>
      </c>
      <c r="F125" s="85"/>
    </row>
    <row r="126" spans="1:12" s="12" customFormat="1" ht="30" customHeight="1" x14ac:dyDescent="0.3">
      <c r="A126" s="81"/>
      <c r="B126" s="84"/>
      <c r="C126" s="87"/>
      <c r="D126" s="81"/>
      <c r="E126" s="84"/>
      <c r="F126" s="87"/>
    </row>
    <row r="127" spans="1:12" s="12" customFormat="1" ht="30" customHeight="1" x14ac:dyDescent="0.3">
      <c r="A127" s="79" t="s">
        <v>7</v>
      </c>
      <c r="B127" s="82" t="s">
        <v>120</v>
      </c>
      <c r="C127" s="85"/>
      <c r="D127" s="79" t="s">
        <v>10</v>
      </c>
      <c r="E127" s="82" t="s">
        <v>122</v>
      </c>
      <c r="F127" s="85"/>
    </row>
    <row r="128" spans="1:12" s="12" customFormat="1" ht="30" customHeight="1" x14ac:dyDescent="0.3">
      <c r="A128" s="81"/>
      <c r="B128" s="84"/>
      <c r="C128" s="87"/>
      <c r="D128" s="81"/>
      <c r="E128" s="84"/>
      <c r="F128" s="87"/>
    </row>
    <row r="129" spans="1:9" s="12" customFormat="1" ht="30" customHeight="1" x14ac:dyDescent="0.3">
      <c r="A129" s="39"/>
      <c r="B129" s="39"/>
      <c r="C129" s="40"/>
      <c r="D129" s="40"/>
      <c r="E129" s="40"/>
      <c r="F129" s="40"/>
    </row>
    <row r="130" spans="1:9" s="5" customFormat="1" ht="15" customHeight="1" x14ac:dyDescent="0.3">
      <c r="A130" s="94">
        <v>8</v>
      </c>
      <c r="B130" s="95"/>
      <c r="C130" s="13" t="s">
        <v>696</v>
      </c>
      <c r="D130" s="13"/>
      <c r="E130" s="13"/>
      <c r="F130" s="14"/>
      <c r="G130" s="5">
        <v>5</v>
      </c>
      <c r="H130" s="5">
        <f>SUM($G$1:G130)</f>
        <v>108</v>
      </c>
      <c r="I130" s="15">
        <f>H130/777</f>
        <v>0.138996138996139</v>
      </c>
    </row>
    <row r="131" spans="1:9" ht="30" customHeight="1" x14ac:dyDescent="0.3">
      <c r="A131" s="79" t="s">
        <v>1</v>
      </c>
      <c r="B131" s="82" t="s">
        <v>123</v>
      </c>
      <c r="C131" s="85"/>
      <c r="D131" s="79" t="s">
        <v>4</v>
      </c>
      <c r="E131" s="82" t="s">
        <v>126</v>
      </c>
      <c r="F131" s="85"/>
    </row>
    <row r="132" spans="1:9" s="4" customFormat="1" ht="30" customHeight="1" x14ac:dyDescent="0.3">
      <c r="A132" s="81"/>
      <c r="B132" s="84"/>
      <c r="C132" s="87"/>
      <c r="D132" s="81"/>
      <c r="E132" s="84"/>
      <c r="F132" s="87"/>
    </row>
    <row r="133" spans="1:9" ht="30" customHeight="1" x14ac:dyDescent="0.3">
      <c r="A133" s="79" t="s">
        <v>2</v>
      </c>
      <c r="B133" s="82" t="s">
        <v>124</v>
      </c>
      <c r="C133" s="85"/>
      <c r="D133" s="79" t="s">
        <v>5</v>
      </c>
      <c r="E133" s="82" t="s">
        <v>127</v>
      </c>
      <c r="F133" s="85"/>
    </row>
    <row r="134" spans="1:9" s="4" customFormat="1" ht="30" customHeight="1" x14ac:dyDescent="0.3">
      <c r="A134" s="81"/>
      <c r="B134" s="84"/>
      <c r="C134" s="87"/>
      <c r="D134" s="80"/>
      <c r="E134" s="83"/>
      <c r="F134" s="86"/>
    </row>
    <row r="135" spans="1:9" ht="30" customHeight="1" x14ac:dyDescent="0.3">
      <c r="A135" s="79" t="s">
        <v>3</v>
      </c>
      <c r="B135" s="82" t="s">
        <v>125</v>
      </c>
      <c r="C135" s="85"/>
      <c r="D135" s="80"/>
      <c r="E135" s="83"/>
      <c r="F135" s="86"/>
    </row>
    <row r="136" spans="1:9" s="4" customFormat="1" ht="30" customHeight="1" x14ac:dyDescent="0.3">
      <c r="A136" s="81"/>
      <c r="B136" s="84"/>
      <c r="C136" s="87"/>
      <c r="D136" s="81"/>
      <c r="E136" s="84"/>
      <c r="F136" s="87"/>
    </row>
    <row r="137" spans="1:9" ht="30" customHeight="1" x14ac:dyDescent="0.3">
      <c r="A137" s="32"/>
      <c r="B137" s="32"/>
      <c r="C137" s="34"/>
      <c r="D137" s="34"/>
      <c r="E137" s="34"/>
      <c r="F137" s="34"/>
    </row>
    <row r="138" spans="1:9" s="5" customFormat="1" ht="15" customHeight="1" x14ac:dyDescent="0.3">
      <c r="A138" s="94">
        <v>9</v>
      </c>
      <c r="B138" s="95"/>
      <c r="C138" s="13" t="s">
        <v>697</v>
      </c>
      <c r="D138" s="13"/>
      <c r="E138" s="13"/>
      <c r="F138" s="14"/>
      <c r="G138" s="5">
        <v>8</v>
      </c>
      <c r="H138" s="5">
        <f>SUM($G$1:G138)</f>
        <v>116</v>
      </c>
      <c r="I138" s="15">
        <f>H138/777</f>
        <v>0.14929214929214929</v>
      </c>
    </row>
    <row r="139" spans="1:9" ht="30" customHeight="1" x14ac:dyDescent="0.3">
      <c r="A139" s="79" t="s">
        <v>1</v>
      </c>
      <c r="B139" s="82" t="s">
        <v>128</v>
      </c>
      <c r="C139" s="85"/>
      <c r="D139" s="79" t="s">
        <v>5</v>
      </c>
      <c r="E139" s="82" t="s">
        <v>132</v>
      </c>
      <c r="F139" s="85"/>
    </row>
    <row r="140" spans="1:9" s="4" customFormat="1" ht="30" customHeight="1" x14ac:dyDescent="0.3">
      <c r="A140" s="80"/>
      <c r="B140" s="83"/>
      <c r="C140" s="86"/>
      <c r="D140" s="81"/>
      <c r="E140" s="84"/>
      <c r="F140" s="87"/>
    </row>
    <row r="141" spans="1:9" s="4" customFormat="1" ht="30" customHeight="1" x14ac:dyDescent="0.3">
      <c r="A141" s="81"/>
      <c r="B141" s="84"/>
      <c r="C141" s="87"/>
      <c r="D141" s="79" t="s">
        <v>7</v>
      </c>
      <c r="E141" s="82" t="s">
        <v>133</v>
      </c>
      <c r="F141" s="85"/>
    </row>
    <row r="142" spans="1:9" ht="30" customHeight="1" x14ac:dyDescent="0.3">
      <c r="A142" s="79" t="s">
        <v>2</v>
      </c>
      <c r="B142" s="82" t="s">
        <v>129</v>
      </c>
      <c r="C142" s="85"/>
      <c r="D142" s="80"/>
      <c r="E142" s="83"/>
      <c r="F142" s="86"/>
    </row>
    <row r="143" spans="1:9" s="4" customFormat="1" ht="30" customHeight="1" x14ac:dyDescent="0.3">
      <c r="A143" s="80"/>
      <c r="B143" s="83"/>
      <c r="C143" s="86"/>
      <c r="D143" s="81"/>
      <c r="E143" s="84"/>
      <c r="F143" s="87"/>
    </row>
    <row r="144" spans="1:9" s="4" customFormat="1" ht="30" customHeight="1" x14ac:dyDescent="0.3">
      <c r="A144" s="81"/>
      <c r="B144" s="84"/>
      <c r="C144" s="87"/>
      <c r="D144" s="79" t="s">
        <v>9</v>
      </c>
      <c r="E144" s="82" t="s">
        <v>134</v>
      </c>
      <c r="F144" s="85"/>
    </row>
    <row r="145" spans="1:9" ht="30" customHeight="1" x14ac:dyDescent="0.3">
      <c r="A145" s="79" t="s">
        <v>3</v>
      </c>
      <c r="B145" s="82" t="s">
        <v>130</v>
      </c>
      <c r="C145" s="85"/>
      <c r="D145" s="80"/>
      <c r="E145" s="83"/>
      <c r="F145" s="86"/>
    </row>
    <row r="146" spans="1:9" s="4" customFormat="1" ht="30" customHeight="1" x14ac:dyDescent="0.3">
      <c r="A146" s="81"/>
      <c r="B146" s="84"/>
      <c r="C146" s="87"/>
      <c r="D146" s="80"/>
      <c r="E146" s="83"/>
      <c r="F146" s="86"/>
    </row>
    <row r="147" spans="1:9" ht="30" customHeight="1" x14ac:dyDescent="0.3">
      <c r="A147" s="79" t="s">
        <v>4</v>
      </c>
      <c r="B147" s="82" t="s">
        <v>131</v>
      </c>
      <c r="C147" s="85"/>
      <c r="D147" s="81"/>
      <c r="E147" s="84"/>
      <c r="F147" s="87"/>
    </row>
    <row r="148" spans="1:9" s="4" customFormat="1" ht="30" customHeight="1" x14ac:dyDescent="0.3">
      <c r="A148" s="80"/>
      <c r="B148" s="83"/>
      <c r="C148" s="86"/>
      <c r="D148" s="79" t="s">
        <v>10</v>
      </c>
      <c r="E148" s="82" t="s">
        <v>135</v>
      </c>
      <c r="F148" s="85"/>
    </row>
    <row r="149" spans="1:9" s="4" customFormat="1" ht="30" customHeight="1" x14ac:dyDescent="0.3">
      <c r="A149" s="81"/>
      <c r="B149" s="84"/>
      <c r="C149" s="87"/>
      <c r="D149" s="81"/>
      <c r="E149" s="84"/>
      <c r="F149" s="87"/>
    </row>
    <row r="150" spans="1:9" s="4" customFormat="1" ht="30" customHeight="1" x14ac:dyDescent="0.3">
      <c r="A150" s="32"/>
      <c r="B150" s="32"/>
      <c r="C150" s="34"/>
      <c r="D150" s="32"/>
      <c r="E150" s="32"/>
      <c r="F150" s="34"/>
    </row>
    <row r="151" spans="1:9" s="5" customFormat="1" ht="15" customHeight="1" x14ac:dyDescent="0.3">
      <c r="A151" s="94">
        <v>10</v>
      </c>
      <c r="B151" s="95"/>
      <c r="C151" s="13" t="s">
        <v>822</v>
      </c>
      <c r="D151" s="13"/>
      <c r="E151" s="13"/>
      <c r="F151" s="14"/>
      <c r="G151" s="5">
        <v>25</v>
      </c>
      <c r="H151" s="5">
        <f>SUM($G$1:G151)</f>
        <v>141</v>
      </c>
      <c r="I151" s="15">
        <f>H151/777</f>
        <v>0.18146718146718147</v>
      </c>
    </row>
    <row r="152" spans="1:9" ht="30" customHeight="1" x14ac:dyDescent="0.3">
      <c r="A152" s="79" t="s">
        <v>1</v>
      </c>
      <c r="B152" s="82" t="s">
        <v>136</v>
      </c>
      <c r="C152" s="85"/>
      <c r="D152" s="79" t="s">
        <v>794</v>
      </c>
      <c r="E152" s="82" t="s">
        <v>149</v>
      </c>
      <c r="F152" s="85"/>
      <c r="G152" s="4"/>
      <c r="H152" s="4"/>
      <c r="I152" s="4"/>
    </row>
    <row r="153" spans="1:9" s="4" customFormat="1" ht="30" customHeight="1" x14ac:dyDescent="0.3">
      <c r="A153" s="81"/>
      <c r="B153" s="84"/>
      <c r="C153" s="87"/>
      <c r="D153" s="81"/>
      <c r="E153" s="84"/>
      <c r="F153" s="87"/>
    </row>
    <row r="154" spans="1:9" ht="30" customHeight="1" x14ac:dyDescent="0.3">
      <c r="A154" s="88" t="s">
        <v>816</v>
      </c>
      <c r="B154" s="89" t="s">
        <v>782</v>
      </c>
      <c r="C154" s="85"/>
      <c r="D154" s="79" t="s">
        <v>795</v>
      </c>
      <c r="E154" s="82" t="s">
        <v>150</v>
      </c>
      <c r="F154" s="85"/>
      <c r="G154" s="4"/>
      <c r="H154" s="4"/>
      <c r="I154" s="4"/>
    </row>
    <row r="155" spans="1:9" s="4" customFormat="1" ht="30" customHeight="1" x14ac:dyDescent="0.3">
      <c r="A155" s="81"/>
      <c r="B155" s="84"/>
      <c r="C155" s="87"/>
      <c r="D155" s="81"/>
      <c r="E155" s="84"/>
      <c r="F155" s="87"/>
    </row>
    <row r="156" spans="1:9" ht="30" customHeight="1" x14ac:dyDescent="0.3">
      <c r="A156" s="79" t="s">
        <v>787</v>
      </c>
      <c r="B156" s="82" t="s">
        <v>137</v>
      </c>
      <c r="C156" s="85"/>
      <c r="D156" s="79" t="s">
        <v>819</v>
      </c>
      <c r="E156" s="82" t="s">
        <v>153</v>
      </c>
      <c r="F156" s="85"/>
      <c r="G156" s="4"/>
      <c r="H156" s="4"/>
      <c r="I156" s="4"/>
    </row>
    <row r="157" spans="1:9" s="4" customFormat="1" ht="30" customHeight="1" x14ac:dyDescent="0.3">
      <c r="A157" s="81"/>
      <c r="B157" s="84"/>
      <c r="C157" s="87"/>
      <c r="D157" s="81"/>
      <c r="E157" s="84"/>
      <c r="F157" s="87"/>
    </row>
    <row r="158" spans="1:9" ht="30" customHeight="1" x14ac:dyDescent="0.3">
      <c r="A158" s="79" t="s">
        <v>788</v>
      </c>
      <c r="B158" s="82" t="s">
        <v>177</v>
      </c>
      <c r="C158" s="85"/>
      <c r="D158" s="79" t="s">
        <v>784</v>
      </c>
      <c r="E158" s="82" t="s">
        <v>154</v>
      </c>
      <c r="F158" s="85"/>
    </row>
    <row r="159" spans="1:9" s="4" customFormat="1" ht="30" customHeight="1" x14ac:dyDescent="0.3">
      <c r="A159" s="81"/>
      <c r="B159" s="84"/>
      <c r="C159" s="87"/>
      <c r="D159" s="81"/>
      <c r="E159" s="84"/>
      <c r="F159" s="87"/>
    </row>
    <row r="160" spans="1:9" ht="30" customHeight="1" x14ac:dyDescent="0.3">
      <c r="A160" s="79" t="s">
        <v>817</v>
      </c>
      <c r="B160" s="82" t="s">
        <v>143</v>
      </c>
      <c r="C160" s="85"/>
      <c r="D160" s="79" t="s">
        <v>785</v>
      </c>
      <c r="E160" s="82" t="s">
        <v>155</v>
      </c>
      <c r="F160" s="85"/>
    </row>
    <row r="161" spans="1:13" s="4" customFormat="1" ht="30" customHeight="1" x14ac:dyDescent="0.3">
      <c r="A161" s="81"/>
      <c r="B161" s="84"/>
      <c r="C161" s="87"/>
      <c r="D161" s="81"/>
      <c r="E161" s="84"/>
      <c r="F161" s="87"/>
    </row>
    <row r="162" spans="1:13" ht="30" customHeight="1" x14ac:dyDescent="0.3">
      <c r="A162" s="79" t="s">
        <v>803</v>
      </c>
      <c r="B162" s="82" t="s">
        <v>144</v>
      </c>
      <c r="C162" s="85"/>
      <c r="D162" s="79" t="s">
        <v>820</v>
      </c>
      <c r="E162" s="82" t="s">
        <v>156</v>
      </c>
      <c r="F162" s="85"/>
    </row>
    <row r="163" spans="1:13" s="4" customFormat="1" ht="30" customHeight="1" x14ac:dyDescent="0.3">
      <c r="A163" s="81"/>
      <c r="B163" s="84"/>
      <c r="C163" s="87"/>
      <c r="D163" s="80"/>
      <c r="E163" s="83"/>
      <c r="F163" s="86"/>
    </row>
    <row r="164" spans="1:13" ht="30" customHeight="1" x14ac:dyDescent="0.3">
      <c r="A164" s="79" t="s">
        <v>790</v>
      </c>
      <c r="B164" s="82" t="s">
        <v>145</v>
      </c>
      <c r="C164" s="85"/>
      <c r="D164" s="81"/>
      <c r="E164" s="84"/>
      <c r="F164" s="87"/>
    </row>
    <row r="165" spans="1:13" s="4" customFormat="1" ht="30" customHeight="1" x14ac:dyDescent="0.3">
      <c r="A165" s="81"/>
      <c r="B165" s="84"/>
      <c r="C165" s="87"/>
      <c r="D165" s="79" t="s">
        <v>798</v>
      </c>
      <c r="E165" s="82" t="s">
        <v>181</v>
      </c>
      <c r="F165" s="85"/>
    </row>
    <row r="166" spans="1:13" ht="30" customHeight="1" x14ac:dyDescent="0.3">
      <c r="A166" s="79" t="s">
        <v>791</v>
      </c>
      <c r="B166" s="82" t="s">
        <v>146</v>
      </c>
      <c r="C166" s="85"/>
      <c r="D166" s="81"/>
      <c r="E166" s="84"/>
      <c r="F166" s="87"/>
    </row>
    <row r="167" spans="1:13" s="4" customFormat="1" ht="30" customHeight="1" x14ac:dyDescent="0.3">
      <c r="A167" s="80"/>
      <c r="B167" s="83"/>
      <c r="C167" s="86"/>
      <c r="D167" s="79" t="s">
        <v>804</v>
      </c>
      <c r="E167" s="82" t="s">
        <v>157</v>
      </c>
      <c r="F167" s="85"/>
    </row>
    <row r="168" spans="1:13" ht="30" customHeight="1" x14ac:dyDescent="0.3">
      <c r="A168" s="81"/>
      <c r="B168" s="84"/>
      <c r="C168" s="87"/>
      <c r="D168" s="81"/>
      <c r="E168" s="84"/>
      <c r="F168" s="87"/>
    </row>
    <row r="169" spans="1:13" s="4" customFormat="1" ht="30" customHeight="1" x14ac:dyDescent="0.3">
      <c r="A169" s="79" t="s">
        <v>818</v>
      </c>
      <c r="B169" s="82" t="s">
        <v>148</v>
      </c>
      <c r="C169" s="85"/>
      <c r="D169" s="79" t="s">
        <v>786</v>
      </c>
      <c r="E169" s="82" t="s">
        <v>182</v>
      </c>
      <c r="F169" s="85"/>
      <c r="I169" s="83"/>
      <c r="J169" s="83"/>
      <c r="K169" s="122"/>
    </row>
    <row r="170" spans="1:13" ht="30" customHeight="1" x14ac:dyDescent="0.3">
      <c r="A170" s="81"/>
      <c r="B170" s="84"/>
      <c r="C170" s="87"/>
      <c r="D170" s="80"/>
      <c r="E170" s="83"/>
      <c r="F170" s="86"/>
      <c r="I170" s="83"/>
      <c r="J170" s="83"/>
      <c r="K170" s="122"/>
    </row>
    <row r="171" spans="1:13" s="4" customFormat="1" ht="30" customHeight="1" x14ac:dyDescent="0.3">
      <c r="A171" s="79" t="s">
        <v>793</v>
      </c>
      <c r="B171" s="82" t="s">
        <v>179</v>
      </c>
      <c r="C171" s="85"/>
      <c r="D171" s="80"/>
      <c r="E171" s="83"/>
      <c r="F171" s="86"/>
      <c r="I171" s="83"/>
      <c r="J171" s="83"/>
      <c r="K171" s="122"/>
    </row>
    <row r="172" spans="1:13" s="4" customFormat="1" ht="30" customHeight="1" x14ac:dyDescent="0.3">
      <c r="A172" s="80"/>
      <c r="B172" s="83"/>
      <c r="C172" s="86"/>
      <c r="D172" s="81"/>
      <c r="E172" s="84"/>
      <c r="F172" s="87"/>
      <c r="I172" s="83"/>
      <c r="J172" s="83"/>
      <c r="K172" s="122"/>
    </row>
    <row r="173" spans="1:13" s="4" customFormat="1" ht="30" customHeight="1" x14ac:dyDescent="0.3">
      <c r="A173" s="80"/>
      <c r="B173" s="83"/>
      <c r="C173" s="86"/>
      <c r="D173" s="79" t="s">
        <v>799</v>
      </c>
      <c r="E173" s="82" t="s">
        <v>184</v>
      </c>
      <c r="F173" s="85"/>
      <c r="I173" s="19"/>
      <c r="J173" s="19"/>
      <c r="K173" s="23"/>
    </row>
    <row r="174" spans="1:13" s="4" customFormat="1" ht="30" customHeight="1" x14ac:dyDescent="0.3">
      <c r="A174" s="81"/>
      <c r="B174" s="84"/>
      <c r="C174" s="87"/>
      <c r="D174" s="81"/>
      <c r="E174" s="84"/>
      <c r="F174" s="87"/>
      <c r="I174" s="26"/>
      <c r="J174" s="26"/>
      <c r="K174" s="26"/>
      <c r="L174" s="26"/>
      <c r="M174" s="26"/>
    </row>
    <row r="175" spans="1:13" s="4" customFormat="1" ht="30" customHeight="1" x14ac:dyDescent="0.3">
      <c r="A175" s="79" t="s">
        <v>805</v>
      </c>
      <c r="B175" s="82" t="s">
        <v>158</v>
      </c>
      <c r="C175" s="85"/>
      <c r="D175" s="79" t="s">
        <v>806</v>
      </c>
      <c r="E175" s="82" t="s">
        <v>161</v>
      </c>
      <c r="F175" s="85"/>
      <c r="I175" s="26"/>
      <c r="J175" s="26"/>
      <c r="K175" s="26"/>
      <c r="L175" s="26"/>
      <c r="M175" s="26"/>
    </row>
    <row r="176" spans="1:13" s="4" customFormat="1" ht="30" customHeight="1" x14ac:dyDescent="0.3">
      <c r="A176" s="81"/>
      <c r="B176" s="84"/>
      <c r="C176" s="87"/>
      <c r="D176" s="81"/>
      <c r="E176" s="84"/>
      <c r="F176" s="87"/>
      <c r="I176" s="26"/>
      <c r="J176" s="26"/>
      <c r="K176" s="26"/>
      <c r="L176" s="26"/>
      <c r="M176" s="26"/>
    </row>
    <row r="177" spans="1:13" s="4" customFormat="1" ht="30" customHeight="1" x14ac:dyDescent="0.3">
      <c r="A177" s="79" t="s">
        <v>800</v>
      </c>
      <c r="B177" s="82" t="s">
        <v>160</v>
      </c>
      <c r="C177" s="85"/>
      <c r="D177" s="79" t="s">
        <v>807</v>
      </c>
      <c r="E177" s="82" t="s">
        <v>163</v>
      </c>
      <c r="F177" s="85"/>
      <c r="I177" s="26"/>
      <c r="J177" s="83"/>
      <c r="K177" s="83"/>
      <c r="L177" s="122"/>
      <c r="M177" s="26"/>
    </row>
    <row r="178" spans="1:13" s="4" customFormat="1" ht="30" customHeight="1" x14ac:dyDescent="0.3">
      <c r="A178" s="80"/>
      <c r="B178" s="83"/>
      <c r="C178" s="86"/>
      <c r="D178" s="80"/>
      <c r="E178" s="83"/>
      <c r="F178" s="86"/>
      <c r="I178" s="26"/>
      <c r="J178" s="83"/>
      <c r="K178" s="83"/>
      <c r="L178" s="122"/>
      <c r="M178" s="26"/>
    </row>
    <row r="179" spans="1:13" s="4" customFormat="1" ht="30" customHeight="1" x14ac:dyDescent="0.3">
      <c r="A179" s="81"/>
      <c r="B179" s="84"/>
      <c r="C179" s="87"/>
      <c r="D179" s="81"/>
      <c r="E179" s="84"/>
      <c r="F179" s="87"/>
      <c r="G179" s="2"/>
      <c r="H179" s="2"/>
      <c r="I179" s="26"/>
      <c r="J179" s="83"/>
      <c r="K179" s="83"/>
      <c r="L179" s="122"/>
      <c r="M179" s="26"/>
    </row>
    <row r="180" spans="1:13" s="4" customFormat="1" ht="30" customHeight="1" x14ac:dyDescent="0.3">
      <c r="A180" s="24"/>
      <c r="B180" s="24"/>
      <c r="C180" s="25"/>
      <c r="D180" s="25"/>
      <c r="E180" s="25"/>
      <c r="F180" s="25"/>
    </row>
    <row r="181" spans="1:13" s="5" customFormat="1" ht="15" customHeight="1" x14ac:dyDescent="0.3">
      <c r="A181" s="94">
        <v>11</v>
      </c>
      <c r="B181" s="95"/>
      <c r="C181" s="13" t="s">
        <v>698</v>
      </c>
      <c r="D181" s="13"/>
      <c r="E181" s="13"/>
      <c r="F181" s="14"/>
      <c r="G181" s="5">
        <v>28</v>
      </c>
      <c r="H181" s="5">
        <f>SUM($G$1:G181)</f>
        <v>169</v>
      </c>
      <c r="I181" s="15">
        <f>H181/777</f>
        <v>0.21750321750321749</v>
      </c>
    </row>
    <row r="182" spans="1:13" ht="30" customHeight="1" x14ac:dyDescent="0.3">
      <c r="A182" s="88" t="s">
        <v>813</v>
      </c>
      <c r="B182" s="89" t="s">
        <v>779</v>
      </c>
      <c r="C182" s="85"/>
      <c r="D182" s="79" t="s">
        <v>778</v>
      </c>
      <c r="E182" s="82" t="s">
        <v>169</v>
      </c>
      <c r="F182" s="85"/>
    </row>
    <row r="183" spans="1:13" s="4" customFormat="1" ht="30" customHeight="1" x14ac:dyDescent="0.3">
      <c r="A183" s="81"/>
      <c r="B183" s="84"/>
      <c r="C183" s="87"/>
      <c r="D183" s="81"/>
      <c r="E183" s="84"/>
      <c r="F183" s="87"/>
    </row>
    <row r="184" spans="1:13" ht="30" customHeight="1" x14ac:dyDescent="0.3">
      <c r="A184" s="88" t="s">
        <v>812</v>
      </c>
      <c r="B184" s="89" t="s">
        <v>783</v>
      </c>
      <c r="C184" s="85"/>
      <c r="D184" s="101" t="s">
        <v>795</v>
      </c>
      <c r="E184" s="103" t="s">
        <v>152</v>
      </c>
      <c r="F184" s="85"/>
    </row>
    <row r="185" spans="1:13" s="4" customFormat="1" ht="30" customHeight="1" x14ac:dyDescent="0.3">
      <c r="A185" s="81"/>
      <c r="B185" s="84"/>
      <c r="C185" s="87"/>
      <c r="D185" s="102"/>
      <c r="E185" s="104"/>
      <c r="F185" s="87"/>
    </row>
    <row r="186" spans="1:13" s="4" customFormat="1" ht="30" customHeight="1" x14ac:dyDescent="0.3">
      <c r="A186" s="101" t="s">
        <v>787</v>
      </c>
      <c r="B186" s="103" t="s">
        <v>140</v>
      </c>
      <c r="C186" s="85"/>
      <c r="D186" s="79" t="s">
        <v>796</v>
      </c>
      <c r="E186" s="82" t="s">
        <v>170</v>
      </c>
      <c r="F186" s="85"/>
    </row>
    <row r="187" spans="1:13" s="4" customFormat="1" ht="30" customHeight="1" x14ac:dyDescent="0.3">
      <c r="A187" s="102"/>
      <c r="B187" s="104"/>
      <c r="C187" s="87"/>
      <c r="D187" s="80"/>
      <c r="E187" s="83"/>
      <c r="F187" s="86"/>
    </row>
    <row r="188" spans="1:13" ht="30" customHeight="1" x14ac:dyDescent="0.3">
      <c r="A188" s="79" t="s">
        <v>788</v>
      </c>
      <c r="B188" s="82" t="s">
        <v>164</v>
      </c>
      <c r="C188" s="85"/>
      <c r="D188" s="80"/>
      <c r="E188" s="83"/>
      <c r="F188" s="86"/>
      <c r="J188" s="83"/>
      <c r="K188" s="83"/>
      <c r="L188" s="122"/>
    </row>
    <row r="189" spans="1:13" s="4" customFormat="1" ht="30" customHeight="1" x14ac:dyDescent="0.3">
      <c r="A189" s="81"/>
      <c r="B189" s="84"/>
      <c r="C189" s="87"/>
      <c r="D189" s="81"/>
      <c r="E189" s="84"/>
      <c r="F189" s="87"/>
      <c r="J189" s="83"/>
      <c r="K189" s="83"/>
      <c r="L189" s="122"/>
    </row>
    <row r="190" spans="1:13" s="4" customFormat="1" ht="30" customHeight="1" x14ac:dyDescent="0.3">
      <c r="A190" s="79" t="s">
        <v>789</v>
      </c>
      <c r="B190" s="82" t="s">
        <v>165</v>
      </c>
      <c r="C190" s="85"/>
      <c r="D190" s="79" t="s">
        <v>784</v>
      </c>
      <c r="E190" s="82" t="s">
        <v>171</v>
      </c>
      <c r="F190" s="85"/>
      <c r="J190" s="83"/>
      <c r="K190" s="83"/>
      <c r="L190" s="122"/>
    </row>
    <row r="191" spans="1:13" s="4" customFormat="1" ht="30" customHeight="1" x14ac:dyDescent="0.3">
      <c r="A191" s="81"/>
      <c r="B191" s="84"/>
      <c r="C191" s="87"/>
      <c r="D191" s="80"/>
      <c r="E191" s="83"/>
      <c r="F191" s="86"/>
      <c r="J191" s="83"/>
      <c r="K191" s="83"/>
      <c r="L191" s="122"/>
    </row>
    <row r="192" spans="1:13" ht="30" customHeight="1" x14ac:dyDescent="0.3">
      <c r="A192" s="88" t="s">
        <v>808</v>
      </c>
      <c r="B192" s="82" t="s">
        <v>809</v>
      </c>
      <c r="C192" s="85"/>
      <c r="D192" s="81"/>
      <c r="E192" s="84"/>
      <c r="F192" s="87"/>
      <c r="J192" s="83"/>
      <c r="K192" s="83"/>
      <c r="L192" s="122"/>
    </row>
    <row r="193" spans="1:12" s="4" customFormat="1" ht="30" customHeight="1" x14ac:dyDescent="0.3">
      <c r="A193" s="93"/>
      <c r="B193" s="84"/>
      <c r="C193" s="87"/>
      <c r="D193" s="79" t="s">
        <v>785</v>
      </c>
      <c r="E193" s="82" t="s">
        <v>172</v>
      </c>
      <c r="F193" s="85"/>
      <c r="J193" s="83"/>
      <c r="K193" s="83"/>
      <c r="L193" s="122"/>
    </row>
    <row r="194" spans="1:12" ht="30" customHeight="1" x14ac:dyDescent="0.3">
      <c r="A194" s="88" t="s">
        <v>811</v>
      </c>
      <c r="B194" s="89" t="s">
        <v>781</v>
      </c>
      <c r="C194" s="85"/>
      <c r="D194" s="80"/>
      <c r="E194" s="83"/>
      <c r="F194" s="86"/>
    </row>
    <row r="195" spans="1:12" s="4" customFormat="1" ht="30" customHeight="1" x14ac:dyDescent="0.3">
      <c r="A195" s="93"/>
      <c r="B195" s="91"/>
      <c r="C195" s="87"/>
      <c r="D195" s="81"/>
      <c r="E195" s="84"/>
      <c r="F195" s="87"/>
    </row>
    <row r="196" spans="1:12" s="4" customFormat="1" ht="30" customHeight="1" x14ac:dyDescent="0.3">
      <c r="A196" s="88" t="s">
        <v>810</v>
      </c>
      <c r="B196" s="89" t="s">
        <v>780</v>
      </c>
      <c r="C196" s="85"/>
      <c r="D196" s="79" t="s">
        <v>797</v>
      </c>
      <c r="E196" s="82" t="s">
        <v>173</v>
      </c>
      <c r="F196" s="85"/>
    </row>
    <row r="197" spans="1:12" s="4" customFormat="1" ht="30" customHeight="1" x14ac:dyDescent="0.3">
      <c r="A197" s="92"/>
      <c r="B197" s="90"/>
      <c r="C197" s="86"/>
      <c r="D197" s="80"/>
      <c r="E197" s="83"/>
      <c r="F197" s="86"/>
    </row>
    <row r="198" spans="1:12" s="4" customFormat="1" ht="30" customHeight="1" x14ac:dyDescent="0.3">
      <c r="A198" s="93"/>
      <c r="B198" s="91"/>
      <c r="C198" s="87"/>
      <c r="D198" s="81"/>
      <c r="E198" s="84"/>
      <c r="F198" s="87"/>
    </row>
    <row r="199" spans="1:12" s="4" customFormat="1" ht="30" customHeight="1" x14ac:dyDescent="0.3">
      <c r="A199" s="33" t="s">
        <v>791</v>
      </c>
      <c r="B199" s="32" t="s">
        <v>166</v>
      </c>
      <c r="C199" s="34"/>
      <c r="D199" s="79" t="s">
        <v>798</v>
      </c>
      <c r="E199" s="82" t="s">
        <v>183</v>
      </c>
      <c r="F199" s="85"/>
    </row>
    <row r="200" spans="1:12" s="4" customFormat="1" ht="30" customHeight="1" x14ac:dyDescent="0.3">
      <c r="A200" s="29"/>
      <c r="B200" s="31"/>
      <c r="C200" s="35"/>
      <c r="D200" s="81"/>
      <c r="E200" s="84"/>
      <c r="F200" s="87"/>
    </row>
    <row r="201" spans="1:12" s="4" customFormat="1" ht="30" customHeight="1" x14ac:dyDescent="0.3">
      <c r="A201" s="79" t="s">
        <v>792</v>
      </c>
      <c r="B201" s="82" t="s">
        <v>167</v>
      </c>
      <c r="C201" s="85"/>
      <c r="D201" s="79" t="s">
        <v>804</v>
      </c>
      <c r="E201" s="82" t="s">
        <v>174</v>
      </c>
      <c r="F201" s="85"/>
    </row>
    <row r="202" spans="1:12" s="4" customFormat="1" ht="30" customHeight="1" x14ac:dyDescent="0.3">
      <c r="A202" s="81"/>
      <c r="B202" s="84"/>
      <c r="C202" s="87"/>
      <c r="D202" s="81"/>
      <c r="E202" s="84"/>
      <c r="F202" s="87"/>
    </row>
    <row r="203" spans="1:12" s="4" customFormat="1" ht="30" customHeight="1" x14ac:dyDescent="0.3">
      <c r="A203" s="79" t="s">
        <v>793</v>
      </c>
      <c r="B203" s="82" t="s">
        <v>168</v>
      </c>
      <c r="C203" s="85"/>
      <c r="D203" s="79" t="s">
        <v>799</v>
      </c>
      <c r="E203" s="82" t="s">
        <v>185</v>
      </c>
      <c r="F203" s="85"/>
    </row>
    <row r="204" spans="1:12" s="4" customFormat="1" ht="30" customHeight="1" x14ac:dyDescent="0.3">
      <c r="A204" s="81"/>
      <c r="B204" s="84"/>
      <c r="C204" s="87"/>
      <c r="D204" s="81"/>
      <c r="E204" s="84"/>
      <c r="F204" s="87"/>
    </row>
    <row r="205" spans="1:12" s="4" customFormat="1" ht="30" customHeight="1" x14ac:dyDescent="0.3">
      <c r="A205" s="79" t="s">
        <v>799</v>
      </c>
      <c r="B205" s="82" t="s">
        <v>185</v>
      </c>
      <c r="C205" s="85"/>
      <c r="D205" s="79" t="s">
        <v>815</v>
      </c>
      <c r="E205" s="82" t="s">
        <v>186</v>
      </c>
      <c r="F205" s="85"/>
    </row>
    <row r="206" spans="1:12" s="4" customFormat="1" ht="30" customHeight="1" x14ac:dyDescent="0.3">
      <c r="A206" s="81"/>
      <c r="B206" s="84"/>
      <c r="C206" s="87"/>
      <c r="D206" s="80"/>
      <c r="E206" s="83"/>
      <c r="F206" s="86"/>
    </row>
    <row r="207" spans="1:12" s="4" customFormat="1" ht="30" customHeight="1" x14ac:dyDescent="0.3">
      <c r="A207" s="101" t="s">
        <v>800</v>
      </c>
      <c r="B207" s="103" t="s">
        <v>162</v>
      </c>
      <c r="C207" s="85"/>
      <c r="D207" s="80"/>
      <c r="E207" s="83"/>
      <c r="F207" s="86"/>
    </row>
    <row r="208" spans="1:12" s="4" customFormat="1" ht="30" customHeight="1" x14ac:dyDescent="0.3">
      <c r="A208" s="102"/>
      <c r="B208" s="104"/>
      <c r="C208" s="87"/>
      <c r="D208" s="81"/>
      <c r="E208" s="84"/>
      <c r="F208" s="87"/>
    </row>
    <row r="209" spans="1:15" ht="30" customHeight="1" x14ac:dyDescent="0.3">
      <c r="A209" s="79" t="s">
        <v>801</v>
      </c>
      <c r="B209" s="82" t="s">
        <v>175</v>
      </c>
      <c r="C209" s="85"/>
      <c r="D209" s="79" t="s">
        <v>814</v>
      </c>
      <c r="E209" s="82" t="s">
        <v>176</v>
      </c>
      <c r="F209" s="85"/>
    </row>
    <row r="210" spans="1:15" s="4" customFormat="1" ht="30" customHeight="1" x14ac:dyDescent="0.3">
      <c r="A210" s="80"/>
      <c r="B210" s="83"/>
      <c r="C210" s="86"/>
      <c r="D210" s="80"/>
      <c r="E210" s="83"/>
      <c r="F210" s="86"/>
    </row>
    <row r="211" spans="1:15" ht="30" customHeight="1" x14ac:dyDescent="0.3">
      <c r="A211" s="81"/>
      <c r="B211" s="84"/>
      <c r="C211" s="87"/>
      <c r="D211" s="81"/>
      <c r="E211" s="84"/>
      <c r="F211" s="87"/>
    </row>
    <row r="212" spans="1:15" s="4" customFormat="1" ht="30" customHeight="1" x14ac:dyDescent="0.3">
      <c r="A212" s="17"/>
      <c r="B212" s="17"/>
      <c r="C212" s="43"/>
      <c r="D212" s="34"/>
      <c r="E212" s="34"/>
      <c r="F212" s="34"/>
    </row>
    <row r="213" spans="1:15" s="5" customFormat="1" ht="15" customHeight="1" x14ac:dyDescent="0.3">
      <c r="A213" s="94">
        <v>12</v>
      </c>
      <c r="B213" s="95"/>
      <c r="C213" s="13" t="s">
        <v>821</v>
      </c>
      <c r="D213" s="13"/>
      <c r="E213" s="13"/>
      <c r="F213" s="14"/>
      <c r="G213" s="5">
        <v>9</v>
      </c>
      <c r="H213" s="5">
        <f>SUM($G$1:G213)</f>
        <v>178</v>
      </c>
      <c r="I213" s="15">
        <f>H213/777</f>
        <v>0.22908622908622908</v>
      </c>
      <c r="L213" s="2"/>
      <c r="M213" s="2"/>
      <c r="N213" s="2"/>
      <c r="O213" s="2"/>
    </row>
    <row r="214" spans="1:15" ht="30" customHeight="1" x14ac:dyDescent="0.3">
      <c r="A214" s="79" t="s">
        <v>823</v>
      </c>
      <c r="B214" s="82" t="s">
        <v>138</v>
      </c>
      <c r="C214" s="85"/>
      <c r="D214" s="79" t="s">
        <v>802</v>
      </c>
      <c r="E214" s="82" t="s">
        <v>147</v>
      </c>
      <c r="F214" s="85"/>
      <c r="L214" s="4"/>
      <c r="M214" s="4"/>
      <c r="N214" s="4"/>
      <c r="O214" s="4"/>
    </row>
    <row r="215" spans="1:15" s="4" customFormat="1" ht="30" customHeight="1" x14ac:dyDescent="0.3">
      <c r="A215" s="81"/>
      <c r="B215" s="84"/>
      <c r="C215" s="87"/>
      <c r="D215" s="81"/>
      <c r="E215" s="84"/>
      <c r="F215" s="87"/>
      <c r="L215" s="5"/>
      <c r="M215" s="5"/>
      <c r="N215" s="5"/>
      <c r="O215" s="5"/>
    </row>
    <row r="216" spans="1:15" ht="30" customHeight="1" x14ac:dyDescent="0.3">
      <c r="A216" s="79" t="s">
        <v>824</v>
      </c>
      <c r="B216" s="82" t="s">
        <v>139</v>
      </c>
      <c r="C216" s="85"/>
      <c r="D216" s="79" t="s">
        <v>825</v>
      </c>
      <c r="E216" s="82" t="s">
        <v>151</v>
      </c>
      <c r="F216" s="85"/>
      <c r="J216" s="124"/>
      <c r="K216" s="124"/>
      <c r="L216" s="122"/>
    </row>
    <row r="217" spans="1:15" s="4" customFormat="1" ht="30" customHeight="1" x14ac:dyDescent="0.3">
      <c r="A217" s="81"/>
      <c r="B217" s="84"/>
      <c r="C217" s="87"/>
      <c r="D217" s="81"/>
      <c r="E217" s="84"/>
      <c r="F217" s="87"/>
      <c r="J217" s="124"/>
      <c r="K217" s="124"/>
      <c r="L217" s="122"/>
    </row>
    <row r="218" spans="1:15" ht="30" customHeight="1" x14ac:dyDescent="0.3">
      <c r="A218" s="79" t="s">
        <v>787</v>
      </c>
      <c r="B218" s="82" t="s">
        <v>141</v>
      </c>
      <c r="C218" s="85"/>
      <c r="D218" s="79" t="s">
        <v>790</v>
      </c>
      <c r="E218" s="82" t="s">
        <v>180</v>
      </c>
      <c r="F218" s="85"/>
      <c r="J218" s="124"/>
      <c r="K218" s="124"/>
      <c r="L218" s="122"/>
    </row>
    <row r="219" spans="1:15" s="4" customFormat="1" ht="30" customHeight="1" x14ac:dyDescent="0.3">
      <c r="A219" s="81"/>
      <c r="B219" s="84"/>
      <c r="C219" s="87"/>
      <c r="D219" s="80"/>
      <c r="E219" s="83"/>
      <c r="F219" s="86"/>
      <c r="J219" s="124"/>
      <c r="K219" s="124"/>
      <c r="L219" s="122"/>
    </row>
    <row r="220" spans="1:15" ht="30" customHeight="1" x14ac:dyDescent="0.3">
      <c r="A220" s="79" t="s">
        <v>4</v>
      </c>
      <c r="B220" s="82" t="s">
        <v>178</v>
      </c>
      <c r="C220" s="85"/>
      <c r="D220" s="81"/>
      <c r="E220" s="84"/>
      <c r="F220" s="87"/>
      <c r="J220" s="124"/>
      <c r="K220" s="124"/>
      <c r="L220" s="122"/>
    </row>
    <row r="221" spans="1:15" s="4" customFormat="1" ht="30" customHeight="1" x14ac:dyDescent="0.3">
      <c r="A221" s="81"/>
      <c r="B221" s="84"/>
      <c r="C221" s="87"/>
      <c r="D221" s="79" t="s">
        <v>791</v>
      </c>
      <c r="E221" s="82" t="s">
        <v>159</v>
      </c>
      <c r="F221" s="85"/>
      <c r="J221" s="124"/>
      <c r="K221" s="124"/>
      <c r="L221" s="122"/>
    </row>
    <row r="222" spans="1:15" s="4" customFormat="1" ht="30" customHeight="1" x14ac:dyDescent="0.3">
      <c r="A222" s="79" t="s">
        <v>789</v>
      </c>
      <c r="B222" s="82" t="s">
        <v>142</v>
      </c>
      <c r="C222" s="85"/>
      <c r="D222" s="80"/>
      <c r="E222" s="83"/>
      <c r="F222" s="86"/>
      <c r="G222" s="2"/>
      <c r="H222" s="2"/>
      <c r="I222" s="2"/>
      <c r="J222" s="124"/>
      <c r="K222" s="124"/>
      <c r="L222" s="122"/>
      <c r="M222" s="2"/>
      <c r="N222" s="2"/>
      <c r="O222" s="2"/>
    </row>
    <row r="223" spans="1:15" s="4" customFormat="1" ht="30" customHeight="1" x14ac:dyDescent="0.3">
      <c r="A223" s="81"/>
      <c r="B223" s="84"/>
      <c r="C223" s="87"/>
      <c r="D223" s="81"/>
      <c r="E223" s="84"/>
      <c r="F223" s="87"/>
      <c r="J223" s="124"/>
      <c r="K223" s="124"/>
      <c r="L223" s="122"/>
    </row>
    <row r="224" spans="1:15" s="4" customFormat="1" ht="30" customHeight="1" x14ac:dyDescent="0.3">
      <c r="A224" s="32"/>
      <c r="B224" s="32"/>
      <c r="C224" s="34"/>
      <c r="D224" s="32"/>
      <c r="E224" s="32"/>
      <c r="F224" s="34"/>
      <c r="J224" s="37"/>
      <c r="K224" s="37"/>
      <c r="L224" s="36"/>
    </row>
    <row r="225" spans="1:15" s="5" customFormat="1" ht="15" customHeight="1" x14ac:dyDescent="0.3">
      <c r="A225" s="94">
        <v>13</v>
      </c>
      <c r="B225" s="95"/>
      <c r="C225" s="13" t="s">
        <v>699</v>
      </c>
      <c r="D225" s="13"/>
      <c r="E225" s="13"/>
      <c r="F225" s="14"/>
      <c r="G225" s="5">
        <v>8</v>
      </c>
      <c r="H225" s="5">
        <f>SUM($G$1:G225)</f>
        <v>186</v>
      </c>
      <c r="I225" s="15">
        <f>H225/777</f>
        <v>0.23938223938223938</v>
      </c>
      <c r="L225" s="2"/>
      <c r="M225" s="2"/>
      <c r="N225" s="2"/>
      <c r="O225" s="2"/>
    </row>
    <row r="226" spans="1:15" ht="30" customHeight="1" x14ac:dyDescent="0.3">
      <c r="A226" s="79" t="s">
        <v>1</v>
      </c>
      <c r="B226" s="82" t="s">
        <v>187</v>
      </c>
      <c r="C226" s="85"/>
      <c r="D226" s="79" t="s">
        <v>5</v>
      </c>
      <c r="E226" s="82" t="s">
        <v>191</v>
      </c>
      <c r="F226" s="85"/>
    </row>
    <row r="227" spans="1:15" s="4" customFormat="1" ht="30" customHeight="1" x14ac:dyDescent="0.3">
      <c r="A227" s="81"/>
      <c r="B227" s="84"/>
      <c r="C227" s="87"/>
      <c r="D227" s="81"/>
      <c r="E227" s="84"/>
      <c r="F227" s="87"/>
    </row>
    <row r="228" spans="1:15" ht="30" customHeight="1" x14ac:dyDescent="0.3">
      <c r="A228" s="79" t="s">
        <v>2</v>
      </c>
      <c r="B228" s="82" t="s">
        <v>188</v>
      </c>
      <c r="C228" s="85"/>
      <c r="D228" s="79" t="s">
        <v>7</v>
      </c>
      <c r="E228" s="82" t="s">
        <v>192</v>
      </c>
      <c r="F228" s="85"/>
      <c r="L228" s="5"/>
      <c r="M228" s="5"/>
      <c r="N228" s="5"/>
      <c r="O228" s="5"/>
    </row>
    <row r="229" spans="1:15" s="4" customFormat="1" ht="30" customHeight="1" x14ac:dyDescent="0.3">
      <c r="A229" s="81"/>
      <c r="B229" s="84"/>
      <c r="C229" s="87"/>
      <c r="D229" s="81"/>
      <c r="E229" s="84"/>
      <c r="F229" s="87"/>
      <c r="L229" s="5"/>
      <c r="M229" s="5"/>
      <c r="N229" s="5"/>
      <c r="O229" s="5"/>
    </row>
    <row r="230" spans="1:15" ht="30" customHeight="1" x14ac:dyDescent="0.3">
      <c r="A230" s="79" t="s">
        <v>3</v>
      </c>
      <c r="B230" s="82" t="s">
        <v>189</v>
      </c>
      <c r="C230" s="85"/>
      <c r="D230" s="79" t="s">
        <v>9</v>
      </c>
      <c r="E230" s="82" t="s">
        <v>193</v>
      </c>
      <c r="F230" s="85"/>
    </row>
    <row r="231" spans="1:15" s="4" customFormat="1" ht="30" customHeight="1" x14ac:dyDescent="0.3">
      <c r="A231" s="81"/>
      <c r="B231" s="84"/>
      <c r="C231" s="87"/>
      <c r="D231" s="81"/>
      <c r="E231" s="84"/>
      <c r="F231" s="87"/>
    </row>
    <row r="232" spans="1:15" ht="30" customHeight="1" x14ac:dyDescent="0.3">
      <c r="A232" s="79" t="s">
        <v>4</v>
      </c>
      <c r="B232" s="82" t="s">
        <v>190</v>
      </c>
      <c r="C232" s="85"/>
      <c r="D232" s="79" t="s">
        <v>10</v>
      </c>
      <c r="E232" s="82" t="s">
        <v>194</v>
      </c>
      <c r="F232" s="85"/>
    </row>
    <row r="233" spans="1:15" s="4" customFormat="1" ht="30" customHeight="1" x14ac:dyDescent="0.3">
      <c r="A233" s="81"/>
      <c r="B233" s="84"/>
      <c r="C233" s="87"/>
      <c r="D233" s="81"/>
      <c r="E233" s="84"/>
      <c r="F233" s="87"/>
    </row>
    <row r="234" spans="1:15" ht="30" customHeight="1" x14ac:dyDescent="0.3">
      <c r="A234" s="32"/>
      <c r="B234" s="32"/>
      <c r="C234" s="34"/>
      <c r="D234" s="34"/>
      <c r="E234" s="34"/>
      <c r="F234" s="34"/>
    </row>
    <row r="235" spans="1:15" s="5" customFormat="1" ht="15" customHeight="1" x14ac:dyDescent="0.3">
      <c r="A235" s="94">
        <v>14</v>
      </c>
      <c r="B235" s="95"/>
      <c r="C235" s="13" t="s">
        <v>700</v>
      </c>
      <c r="D235" s="13"/>
      <c r="E235" s="13"/>
      <c r="F235" s="14"/>
      <c r="G235" s="5">
        <v>3</v>
      </c>
      <c r="H235" s="5">
        <f>SUM($G$1:G235)</f>
        <v>189</v>
      </c>
      <c r="I235" s="15">
        <f>H235/777</f>
        <v>0.24324324324324326</v>
      </c>
      <c r="L235" s="2"/>
      <c r="M235" s="2"/>
      <c r="N235" s="2"/>
      <c r="O235" s="2"/>
    </row>
    <row r="236" spans="1:15" ht="30" customHeight="1" x14ac:dyDescent="0.3">
      <c r="A236" s="88" t="s">
        <v>827</v>
      </c>
      <c r="B236" s="89" t="s">
        <v>826</v>
      </c>
      <c r="C236" s="85"/>
      <c r="D236" s="79" t="s">
        <v>2</v>
      </c>
      <c r="E236" s="82" t="s">
        <v>195</v>
      </c>
      <c r="F236" s="85"/>
    </row>
    <row r="237" spans="1:15" s="4" customFormat="1" ht="30" customHeight="1" x14ac:dyDescent="0.3">
      <c r="A237" s="92"/>
      <c r="B237" s="90"/>
      <c r="C237" s="86"/>
      <c r="D237" s="80"/>
      <c r="E237" s="83"/>
      <c r="F237" s="86"/>
    </row>
    <row r="238" spans="1:15" ht="30" customHeight="1" x14ac:dyDescent="0.3">
      <c r="A238" s="93"/>
      <c r="B238" s="91"/>
      <c r="C238" s="87"/>
      <c r="D238" s="81"/>
      <c r="E238" s="84"/>
      <c r="F238" s="87"/>
      <c r="L238" s="5"/>
      <c r="M238" s="5"/>
      <c r="N238" s="5"/>
      <c r="O238" s="5"/>
    </row>
    <row r="239" spans="1:15" s="4" customFormat="1" ht="30" customHeight="1" x14ac:dyDescent="0.3">
      <c r="A239" s="32"/>
      <c r="B239" s="32"/>
      <c r="C239" s="34"/>
      <c r="D239" s="34"/>
      <c r="E239" s="34"/>
      <c r="F239" s="34"/>
      <c r="L239" s="5"/>
      <c r="M239" s="5"/>
      <c r="N239" s="5"/>
      <c r="O239" s="5"/>
    </row>
    <row r="240" spans="1:15" s="5" customFormat="1" ht="15" customHeight="1" x14ac:dyDescent="0.3">
      <c r="A240" s="94">
        <v>15</v>
      </c>
      <c r="B240" s="95"/>
      <c r="C240" s="13" t="s">
        <v>701</v>
      </c>
      <c r="D240" s="13"/>
      <c r="E240" s="13"/>
      <c r="F240" s="14"/>
      <c r="G240" s="5">
        <v>12</v>
      </c>
      <c r="H240" s="5">
        <f>SUM($G$1:G240)</f>
        <v>201</v>
      </c>
      <c r="I240" s="15">
        <f>H240/777</f>
        <v>0.25868725868725867</v>
      </c>
      <c r="L240" s="2"/>
      <c r="M240" s="2"/>
      <c r="N240" s="2"/>
      <c r="O240" s="2"/>
    </row>
    <row r="241" spans="1:15" ht="30" customHeight="1" x14ac:dyDescent="0.3">
      <c r="A241" s="88" t="s">
        <v>829</v>
      </c>
      <c r="B241" s="89" t="s">
        <v>828</v>
      </c>
      <c r="C241" s="85"/>
      <c r="D241" s="79" t="s">
        <v>10</v>
      </c>
      <c r="E241" s="82" t="s">
        <v>200</v>
      </c>
      <c r="F241" s="85"/>
    </row>
    <row r="242" spans="1:15" s="4" customFormat="1" ht="30" customHeight="1" x14ac:dyDescent="0.3">
      <c r="A242" s="80"/>
      <c r="B242" s="83"/>
      <c r="C242" s="86"/>
      <c r="D242" s="81"/>
      <c r="E242" s="84"/>
      <c r="F242" s="87"/>
      <c r="L242" s="5"/>
      <c r="M242" s="5"/>
      <c r="N242" s="5"/>
      <c r="O242" s="5"/>
    </row>
    <row r="243" spans="1:15" s="4" customFormat="1" ht="30" customHeight="1" x14ac:dyDescent="0.3">
      <c r="A243" s="81"/>
      <c r="B243" s="84"/>
      <c r="C243" s="87"/>
      <c r="D243" s="79" t="s">
        <v>12</v>
      </c>
      <c r="E243" s="82" t="s">
        <v>201</v>
      </c>
      <c r="F243" s="85"/>
      <c r="I243" s="5"/>
      <c r="J243" s="5"/>
      <c r="K243" s="5"/>
      <c r="L243" s="5"/>
      <c r="M243" s="5"/>
      <c r="N243" s="5"/>
      <c r="O243" s="5"/>
    </row>
    <row r="244" spans="1:15" ht="30" customHeight="1" x14ac:dyDescent="0.3">
      <c r="A244" s="79" t="s">
        <v>2</v>
      </c>
      <c r="B244" s="82" t="s">
        <v>196</v>
      </c>
      <c r="C244" s="85"/>
      <c r="D244" s="80"/>
      <c r="E244" s="83"/>
      <c r="F244" s="86"/>
      <c r="I244" s="4"/>
      <c r="J244" s="4"/>
      <c r="K244" s="4"/>
    </row>
    <row r="245" spans="1:15" s="4" customFormat="1" ht="30" customHeight="1" x14ac:dyDescent="0.3">
      <c r="A245" s="81"/>
      <c r="B245" s="84"/>
      <c r="C245" s="87"/>
      <c r="D245" s="81"/>
      <c r="E245" s="84"/>
      <c r="F245" s="87"/>
    </row>
    <row r="246" spans="1:15" s="4" customFormat="1" ht="30" customHeight="1" x14ac:dyDescent="0.3">
      <c r="A246" s="88" t="s">
        <v>831</v>
      </c>
      <c r="B246" s="89" t="s">
        <v>830</v>
      </c>
      <c r="C246" s="85"/>
      <c r="D246" s="79" t="s">
        <v>13</v>
      </c>
      <c r="E246" s="82" t="s">
        <v>202</v>
      </c>
      <c r="F246" s="85"/>
      <c r="L246" s="2"/>
      <c r="M246" s="2"/>
      <c r="N246" s="2"/>
      <c r="O246" s="2"/>
    </row>
    <row r="247" spans="1:15" s="4" customFormat="1" ht="30" customHeight="1" x14ac:dyDescent="0.3">
      <c r="A247" s="81"/>
      <c r="B247" s="84"/>
      <c r="C247" s="87"/>
      <c r="D247" s="80"/>
      <c r="E247" s="83"/>
      <c r="F247" s="86"/>
    </row>
    <row r="248" spans="1:15" ht="30" customHeight="1" x14ac:dyDescent="0.3">
      <c r="A248" s="79" t="s">
        <v>4</v>
      </c>
      <c r="B248" s="82" t="s">
        <v>197</v>
      </c>
      <c r="C248" s="85"/>
      <c r="D248" s="80"/>
      <c r="E248" s="83"/>
      <c r="F248" s="86"/>
      <c r="L248" s="4"/>
      <c r="M248" s="4"/>
      <c r="N248" s="4"/>
      <c r="O248" s="4"/>
    </row>
    <row r="249" spans="1:15" s="4" customFormat="1" ht="30" customHeight="1" x14ac:dyDescent="0.3">
      <c r="A249" s="81"/>
      <c r="B249" s="84"/>
      <c r="C249" s="87"/>
      <c r="D249" s="81"/>
      <c r="E249" s="84"/>
      <c r="F249" s="87"/>
    </row>
    <row r="250" spans="1:15" ht="30" customHeight="1" x14ac:dyDescent="0.3">
      <c r="A250" s="79" t="s">
        <v>5</v>
      </c>
      <c r="B250" s="82" t="s">
        <v>198</v>
      </c>
      <c r="C250" s="85"/>
      <c r="D250" s="79" t="s">
        <v>778</v>
      </c>
      <c r="E250" s="82" t="s">
        <v>203</v>
      </c>
      <c r="F250" s="85"/>
    </row>
    <row r="251" spans="1:15" s="4" customFormat="1" ht="30" customHeight="1" x14ac:dyDescent="0.3">
      <c r="A251" s="81"/>
      <c r="B251" s="84"/>
      <c r="C251" s="87"/>
      <c r="D251" s="80"/>
      <c r="E251" s="83"/>
      <c r="F251" s="86"/>
    </row>
    <row r="252" spans="1:15" s="4" customFormat="1" ht="30" customHeight="1" x14ac:dyDescent="0.3">
      <c r="A252" s="79" t="s">
        <v>7</v>
      </c>
      <c r="B252" s="82" t="s">
        <v>199</v>
      </c>
      <c r="C252" s="85"/>
      <c r="D252" s="80"/>
      <c r="E252" s="83"/>
      <c r="F252" s="86"/>
    </row>
    <row r="253" spans="1:15" s="4" customFormat="1" ht="30" customHeight="1" x14ac:dyDescent="0.3">
      <c r="A253" s="81"/>
      <c r="B253" s="84"/>
      <c r="C253" s="87"/>
      <c r="D253" s="81"/>
      <c r="E253" s="84"/>
      <c r="F253" s="87"/>
    </row>
    <row r="254" spans="1:15" ht="30" customHeight="1" x14ac:dyDescent="0.3">
      <c r="A254" s="32"/>
      <c r="B254" s="32"/>
      <c r="C254" s="34"/>
      <c r="D254" s="34"/>
      <c r="E254" s="34"/>
      <c r="F254" s="34"/>
    </row>
    <row r="255" spans="1:15" s="5" customFormat="1" ht="15" customHeight="1" x14ac:dyDescent="0.3">
      <c r="A255" s="94">
        <v>16</v>
      </c>
      <c r="B255" s="95"/>
      <c r="C255" s="13" t="s">
        <v>702</v>
      </c>
      <c r="D255" s="13"/>
      <c r="E255" s="13"/>
      <c r="F255" s="14"/>
      <c r="G255" s="5">
        <v>11</v>
      </c>
      <c r="H255" s="5">
        <f>SUM($G$1:G255)</f>
        <v>212</v>
      </c>
      <c r="I255" s="15">
        <f>H255/777</f>
        <v>0.27284427284427282</v>
      </c>
      <c r="L255" s="2"/>
      <c r="M255" s="2"/>
      <c r="N255" s="2"/>
      <c r="O255" s="2"/>
    </row>
    <row r="256" spans="1:15" ht="30" customHeight="1" x14ac:dyDescent="0.3">
      <c r="A256" s="79" t="s">
        <v>1</v>
      </c>
      <c r="B256" s="82" t="s">
        <v>204</v>
      </c>
      <c r="C256" s="85"/>
      <c r="D256" s="79" t="s">
        <v>10</v>
      </c>
      <c r="E256" s="82" t="s">
        <v>210</v>
      </c>
      <c r="F256" s="85"/>
    </row>
    <row r="257" spans="1:15" s="4" customFormat="1" ht="30" customHeight="1" x14ac:dyDescent="0.3">
      <c r="A257" s="80"/>
      <c r="B257" s="83"/>
      <c r="C257" s="86"/>
      <c r="D257" s="81"/>
      <c r="E257" s="84"/>
      <c r="F257" s="87"/>
    </row>
    <row r="258" spans="1:15" s="4" customFormat="1" ht="30" customHeight="1" x14ac:dyDescent="0.3">
      <c r="A258" s="80"/>
      <c r="B258" s="83"/>
      <c r="C258" s="86"/>
      <c r="D258" s="79" t="s">
        <v>11</v>
      </c>
      <c r="E258" s="82" t="s">
        <v>211</v>
      </c>
      <c r="F258" s="85"/>
    </row>
    <row r="259" spans="1:15" s="4" customFormat="1" ht="30" customHeight="1" x14ac:dyDescent="0.3">
      <c r="A259" s="81"/>
      <c r="B259" s="84"/>
      <c r="C259" s="87"/>
      <c r="D259" s="80"/>
      <c r="E259" s="83"/>
      <c r="F259" s="86"/>
    </row>
    <row r="260" spans="1:15" ht="30" customHeight="1" x14ac:dyDescent="0.3">
      <c r="A260" s="79" t="s">
        <v>2</v>
      </c>
      <c r="B260" s="82" t="s">
        <v>205</v>
      </c>
      <c r="C260" s="85"/>
      <c r="D260" s="80"/>
      <c r="E260" s="83"/>
      <c r="F260" s="86"/>
      <c r="L260" s="5"/>
      <c r="M260" s="5"/>
      <c r="N260" s="5"/>
      <c r="O260" s="5"/>
    </row>
    <row r="261" spans="1:15" s="4" customFormat="1" ht="30" customHeight="1" x14ac:dyDescent="0.3">
      <c r="A261" s="80"/>
      <c r="B261" s="83"/>
      <c r="C261" s="86"/>
      <c r="D261" s="81"/>
      <c r="E261" s="84"/>
      <c r="F261" s="87"/>
      <c r="L261" s="5"/>
      <c r="M261" s="5"/>
      <c r="N261" s="5"/>
      <c r="O261" s="5"/>
    </row>
    <row r="262" spans="1:15" s="4" customFormat="1" ht="30" customHeight="1" x14ac:dyDescent="0.3">
      <c r="A262" s="80"/>
      <c r="B262" s="83"/>
      <c r="C262" s="86"/>
      <c r="D262" s="79" t="s">
        <v>12</v>
      </c>
      <c r="E262" s="82" t="s">
        <v>212</v>
      </c>
      <c r="F262" s="85"/>
      <c r="L262" s="5"/>
      <c r="M262" s="5"/>
      <c r="N262" s="5"/>
      <c r="O262" s="5"/>
    </row>
    <row r="263" spans="1:15" s="4" customFormat="1" ht="30" customHeight="1" x14ac:dyDescent="0.3">
      <c r="A263" s="81"/>
      <c r="B263" s="84"/>
      <c r="C263" s="87"/>
      <c r="D263" s="80"/>
      <c r="E263" s="83"/>
      <c r="F263" s="86"/>
      <c r="L263" s="5"/>
      <c r="M263" s="5"/>
      <c r="N263" s="5"/>
      <c r="O263" s="5"/>
    </row>
    <row r="264" spans="1:15" ht="30" customHeight="1" x14ac:dyDescent="0.3">
      <c r="A264" s="79" t="s">
        <v>3</v>
      </c>
      <c r="B264" s="82" t="s">
        <v>206</v>
      </c>
      <c r="C264" s="85"/>
      <c r="D264" s="80"/>
      <c r="E264" s="83"/>
      <c r="F264" s="86"/>
    </row>
    <row r="265" spans="1:15" s="4" customFormat="1" ht="30" customHeight="1" x14ac:dyDescent="0.3">
      <c r="A265" s="81"/>
      <c r="B265" s="84"/>
      <c r="C265" s="87"/>
      <c r="D265" s="80"/>
      <c r="E265" s="83"/>
      <c r="F265" s="86"/>
    </row>
    <row r="266" spans="1:15" ht="30" customHeight="1" x14ac:dyDescent="0.3">
      <c r="A266" s="79" t="s">
        <v>4</v>
      </c>
      <c r="B266" s="82" t="s">
        <v>207</v>
      </c>
      <c r="C266" s="85"/>
      <c r="D266" s="80"/>
      <c r="E266" s="83"/>
      <c r="F266" s="86"/>
    </row>
    <row r="267" spans="1:15" s="4" customFormat="1" ht="30" customHeight="1" x14ac:dyDescent="0.3">
      <c r="A267" s="81"/>
      <c r="B267" s="84"/>
      <c r="C267" s="87"/>
      <c r="D267" s="81"/>
      <c r="E267" s="84"/>
      <c r="F267" s="87"/>
    </row>
    <row r="268" spans="1:15" ht="30" customHeight="1" x14ac:dyDescent="0.3">
      <c r="A268" s="79" t="s">
        <v>5</v>
      </c>
      <c r="B268" s="82" t="s">
        <v>208</v>
      </c>
      <c r="C268" s="85"/>
      <c r="D268" s="79" t="s">
        <v>13</v>
      </c>
      <c r="E268" s="82" t="s">
        <v>213</v>
      </c>
      <c r="F268" s="85"/>
    </row>
    <row r="269" spans="1:15" s="4" customFormat="1" ht="30" customHeight="1" x14ac:dyDescent="0.3">
      <c r="A269" s="80"/>
      <c r="B269" s="83"/>
      <c r="C269" s="86"/>
      <c r="D269" s="80"/>
      <c r="E269" s="83"/>
      <c r="F269" s="86"/>
    </row>
    <row r="270" spans="1:15" s="4" customFormat="1" ht="30" customHeight="1" x14ac:dyDescent="0.3">
      <c r="A270" s="81"/>
      <c r="B270" s="84"/>
      <c r="C270" s="87"/>
      <c r="D270" s="80"/>
      <c r="E270" s="83"/>
      <c r="F270" s="86"/>
    </row>
    <row r="271" spans="1:15" ht="30" customHeight="1" x14ac:dyDescent="0.3">
      <c r="A271" s="79" t="s">
        <v>7</v>
      </c>
      <c r="B271" s="82" t="s">
        <v>209</v>
      </c>
      <c r="C271" s="85"/>
      <c r="D271" s="80"/>
      <c r="E271" s="83"/>
      <c r="F271" s="86"/>
    </row>
    <row r="272" spans="1:15" s="4" customFormat="1" ht="30" customHeight="1" x14ac:dyDescent="0.3">
      <c r="A272" s="80"/>
      <c r="B272" s="83"/>
      <c r="C272" s="86"/>
      <c r="D272" s="80"/>
      <c r="E272" s="83"/>
      <c r="F272" s="86"/>
    </row>
    <row r="273" spans="1:15" ht="30" customHeight="1" x14ac:dyDescent="0.3">
      <c r="A273" s="81"/>
      <c r="B273" s="84"/>
      <c r="C273" s="87"/>
      <c r="D273" s="81"/>
      <c r="E273" s="84"/>
      <c r="F273" s="87"/>
    </row>
    <row r="274" spans="1:15" s="4" customFormat="1" ht="30" customHeight="1" x14ac:dyDescent="0.3">
      <c r="A274" s="32"/>
      <c r="B274" s="32"/>
      <c r="C274" s="40"/>
      <c r="D274" s="34"/>
      <c r="E274" s="34"/>
      <c r="F274" s="34"/>
    </row>
    <row r="275" spans="1:15" s="5" customFormat="1" ht="15" customHeight="1" x14ac:dyDescent="0.3">
      <c r="A275" s="94">
        <v>17</v>
      </c>
      <c r="B275" s="95"/>
      <c r="C275" s="13" t="s">
        <v>703</v>
      </c>
      <c r="D275" s="13"/>
      <c r="E275" s="13"/>
      <c r="F275" s="14"/>
      <c r="G275" s="5">
        <v>3</v>
      </c>
      <c r="H275" s="5">
        <f>SUM($G$1:G275)</f>
        <v>215</v>
      </c>
      <c r="I275" s="15">
        <f>H275/777</f>
        <v>0.27670527670527673</v>
      </c>
      <c r="L275" s="2"/>
      <c r="M275" s="2"/>
      <c r="N275" s="2"/>
      <c r="O275" s="2"/>
    </row>
    <row r="276" spans="1:15" ht="30" customHeight="1" x14ac:dyDescent="0.3">
      <c r="A276" s="79" t="s">
        <v>1</v>
      </c>
      <c r="B276" s="82" t="s">
        <v>214</v>
      </c>
      <c r="C276" s="85"/>
      <c r="D276" s="79" t="s">
        <v>3</v>
      </c>
      <c r="E276" s="82" t="s">
        <v>216</v>
      </c>
      <c r="F276" s="85"/>
    </row>
    <row r="277" spans="1:15" s="4" customFormat="1" ht="30" customHeight="1" x14ac:dyDescent="0.3">
      <c r="A277" s="80"/>
      <c r="B277" s="83"/>
      <c r="C277" s="86"/>
      <c r="D277" s="80"/>
      <c r="E277" s="83"/>
      <c r="F277" s="86"/>
    </row>
    <row r="278" spans="1:15" s="4" customFormat="1" ht="30" customHeight="1" x14ac:dyDescent="0.3">
      <c r="A278" s="81"/>
      <c r="B278" s="84"/>
      <c r="C278" s="87"/>
      <c r="D278" s="80"/>
      <c r="E278" s="83"/>
      <c r="F278" s="86"/>
    </row>
    <row r="279" spans="1:15" ht="30" customHeight="1" x14ac:dyDescent="0.3">
      <c r="A279" s="79" t="s">
        <v>2</v>
      </c>
      <c r="B279" s="82" t="s">
        <v>215</v>
      </c>
      <c r="C279" s="85"/>
      <c r="D279" s="80"/>
      <c r="E279" s="83"/>
      <c r="F279" s="86"/>
      <c r="L279" s="5"/>
      <c r="M279" s="5"/>
      <c r="N279" s="5"/>
      <c r="O279" s="5"/>
    </row>
    <row r="280" spans="1:15" s="4" customFormat="1" ht="30" customHeight="1" x14ac:dyDescent="0.3">
      <c r="A280" s="81"/>
      <c r="B280" s="84"/>
      <c r="C280" s="87"/>
      <c r="D280" s="81"/>
      <c r="E280" s="84"/>
      <c r="F280" s="87"/>
      <c r="L280" s="5"/>
      <c r="M280" s="5"/>
      <c r="N280" s="5"/>
      <c r="O280" s="5"/>
    </row>
    <row r="281" spans="1:15" ht="30" customHeight="1" x14ac:dyDescent="0.3">
      <c r="A281" s="32"/>
      <c r="B281" s="32"/>
      <c r="C281" s="34"/>
      <c r="D281" s="34"/>
      <c r="E281" s="34"/>
      <c r="F281" s="34"/>
    </row>
    <row r="282" spans="1:15" s="5" customFormat="1" ht="15" customHeight="1" x14ac:dyDescent="0.3">
      <c r="A282" s="94">
        <v>18</v>
      </c>
      <c r="B282" s="95"/>
      <c r="C282" s="13" t="s">
        <v>704</v>
      </c>
      <c r="D282" s="13"/>
      <c r="E282" s="13"/>
      <c r="F282" s="14"/>
      <c r="G282" s="5">
        <v>19</v>
      </c>
      <c r="H282" s="5">
        <f>SUM($G$1:G282)</f>
        <v>234</v>
      </c>
      <c r="I282" s="15">
        <f>H282/777</f>
        <v>0.30115830115830117</v>
      </c>
      <c r="L282" s="2"/>
      <c r="M282" s="2"/>
      <c r="N282" s="2"/>
      <c r="O282" s="2"/>
    </row>
    <row r="283" spans="1:15" ht="30" customHeight="1" x14ac:dyDescent="0.3">
      <c r="A283" s="88" t="s">
        <v>829</v>
      </c>
      <c r="B283" s="89" t="s">
        <v>834</v>
      </c>
      <c r="C283" s="85"/>
      <c r="D283" s="79" t="s">
        <v>13</v>
      </c>
      <c r="E283" s="82" t="s">
        <v>225</v>
      </c>
      <c r="F283" s="85"/>
    </row>
    <row r="284" spans="1:15" s="4" customFormat="1" ht="30" customHeight="1" x14ac:dyDescent="0.3">
      <c r="A284" s="81"/>
      <c r="B284" s="84"/>
      <c r="C284" s="87"/>
      <c r="D284" s="81"/>
      <c r="E284" s="84"/>
      <c r="F284" s="87"/>
    </row>
    <row r="285" spans="1:15" ht="30" customHeight="1" x14ac:dyDescent="0.3">
      <c r="A285" s="79" t="s">
        <v>2</v>
      </c>
      <c r="B285" s="82" t="s">
        <v>217</v>
      </c>
      <c r="C285" s="85"/>
      <c r="D285" s="79" t="s">
        <v>14</v>
      </c>
      <c r="E285" s="82" t="s">
        <v>226</v>
      </c>
      <c r="F285" s="85"/>
      <c r="L285" s="5"/>
      <c r="M285" s="5"/>
      <c r="N285" s="5"/>
      <c r="O285" s="5"/>
    </row>
    <row r="286" spans="1:15" s="4" customFormat="1" ht="30" customHeight="1" x14ac:dyDescent="0.3">
      <c r="A286" s="81"/>
      <c r="B286" s="84"/>
      <c r="C286" s="87"/>
      <c r="D286" s="81"/>
      <c r="E286" s="84"/>
      <c r="F286" s="87"/>
      <c r="L286" s="5"/>
      <c r="M286" s="5"/>
      <c r="N286" s="5"/>
      <c r="O286" s="5"/>
    </row>
    <row r="287" spans="1:15" ht="30" customHeight="1" x14ac:dyDescent="0.3">
      <c r="A287" s="79" t="s">
        <v>3</v>
      </c>
      <c r="B287" s="82" t="s">
        <v>218</v>
      </c>
      <c r="C287" s="85"/>
      <c r="D287" s="79" t="s">
        <v>15</v>
      </c>
      <c r="E287" s="82" t="s">
        <v>227</v>
      </c>
      <c r="F287" s="85"/>
    </row>
    <row r="288" spans="1:15" s="4" customFormat="1" ht="30" customHeight="1" x14ac:dyDescent="0.3">
      <c r="A288" s="81"/>
      <c r="B288" s="84"/>
      <c r="C288" s="87"/>
      <c r="D288" s="81"/>
      <c r="E288" s="84"/>
      <c r="F288" s="87"/>
    </row>
    <row r="289" spans="1:11" ht="30" customHeight="1" x14ac:dyDescent="0.3">
      <c r="A289" s="79" t="s">
        <v>4</v>
      </c>
      <c r="B289" s="82" t="s">
        <v>219</v>
      </c>
      <c r="C289" s="85"/>
      <c r="D289" s="79" t="s">
        <v>16</v>
      </c>
      <c r="E289" s="82" t="s">
        <v>228</v>
      </c>
      <c r="F289" s="85"/>
    </row>
    <row r="290" spans="1:11" s="4" customFormat="1" ht="30" customHeight="1" x14ac:dyDescent="0.3">
      <c r="A290" s="81"/>
      <c r="B290" s="84"/>
      <c r="C290" s="87"/>
      <c r="D290" s="80"/>
      <c r="E290" s="83"/>
      <c r="F290" s="86"/>
    </row>
    <row r="291" spans="1:11" ht="30" customHeight="1" x14ac:dyDescent="0.3">
      <c r="A291" s="79" t="s">
        <v>5</v>
      </c>
      <c r="B291" s="82" t="s">
        <v>220</v>
      </c>
      <c r="C291" s="85"/>
      <c r="D291" s="81"/>
      <c r="E291" s="84"/>
      <c r="F291" s="87"/>
    </row>
    <row r="292" spans="1:11" s="4" customFormat="1" ht="30" customHeight="1" x14ac:dyDescent="0.3">
      <c r="A292" s="81"/>
      <c r="B292" s="84"/>
      <c r="C292" s="87"/>
      <c r="D292" s="79" t="s">
        <v>17</v>
      </c>
      <c r="E292" s="82" t="s">
        <v>229</v>
      </c>
      <c r="F292" s="85"/>
    </row>
    <row r="293" spans="1:11" ht="30" customHeight="1" x14ac:dyDescent="0.3">
      <c r="A293" s="79" t="s">
        <v>7</v>
      </c>
      <c r="B293" s="82" t="s">
        <v>221</v>
      </c>
      <c r="C293" s="85"/>
      <c r="D293" s="80"/>
      <c r="E293" s="83"/>
      <c r="F293" s="86"/>
    </row>
    <row r="294" spans="1:11" s="4" customFormat="1" ht="30" customHeight="1" x14ac:dyDescent="0.3">
      <c r="A294" s="81"/>
      <c r="B294" s="84"/>
      <c r="C294" s="87"/>
      <c r="D294" s="80"/>
      <c r="E294" s="83"/>
      <c r="F294" s="86"/>
    </row>
    <row r="295" spans="1:11" ht="30" customHeight="1" x14ac:dyDescent="0.3">
      <c r="A295" s="79" t="s">
        <v>10</v>
      </c>
      <c r="B295" s="82" t="s">
        <v>222</v>
      </c>
      <c r="C295" s="85"/>
      <c r="D295" s="81"/>
      <c r="E295" s="84"/>
      <c r="F295" s="87"/>
      <c r="G295" s="4"/>
      <c r="H295" s="4"/>
      <c r="I295" s="4"/>
      <c r="J295" s="4"/>
      <c r="K295" s="4"/>
    </row>
    <row r="296" spans="1:11" s="4" customFormat="1" ht="30" customHeight="1" x14ac:dyDescent="0.3">
      <c r="A296" s="80"/>
      <c r="B296" s="83"/>
      <c r="C296" s="86"/>
      <c r="D296" s="79" t="s">
        <v>18</v>
      </c>
      <c r="E296" s="82" t="s">
        <v>230</v>
      </c>
      <c r="F296" s="85"/>
    </row>
    <row r="297" spans="1:11" s="4" customFormat="1" ht="30" customHeight="1" x14ac:dyDescent="0.3">
      <c r="A297" s="80"/>
      <c r="B297" s="83"/>
      <c r="C297" s="86"/>
      <c r="D297" s="80"/>
      <c r="E297" s="83"/>
      <c r="F297" s="86"/>
    </row>
    <row r="298" spans="1:11" s="4" customFormat="1" ht="30" customHeight="1" x14ac:dyDescent="0.3">
      <c r="A298" s="81"/>
      <c r="B298" s="84"/>
      <c r="C298" s="87"/>
      <c r="D298" s="81"/>
      <c r="E298" s="84"/>
      <c r="F298" s="87"/>
    </row>
    <row r="299" spans="1:11" s="4" customFormat="1" ht="30" customHeight="1" x14ac:dyDescent="0.3">
      <c r="A299" s="79" t="s">
        <v>11</v>
      </c>
      <c r="B299" s="82" t="s">
        <v>223</v>
      </c>
      <c r="C299" s="85"/>
      <c r="D299" s="79" t="s">
        <v>19</v>
      </c>
      <c r="E299" s="82" t="s">
        <v>231</v>
      </c>
      <c r="F299" s="85"/>
    </row>
    <row r="300" spans="1:11" s="4" customFormat="1" ht="30" customHeight="1" x14ac:dyDescent="0.3">
      <c r="A300" s="80"/>
      <c r="B300" s="83"/>
      <c r="C300" s="86"/>
      <c r="D300" s="81"/>
      <c r="E300" s="84"/>
      <c r="F300" s="87"/>
    </row>
    <row r="301" spans="1:11" s="4" customFormat="1" ht="30" customHeight="1" x14ac:dyDescent="0.3">
      <c r="A301" s="80"/>
      <c r="B301" s="83"/>
      <c r="C301" s="86"/>
      <c r="D301" s="79" t="s">
        <v>20</v>
      </c>
      <c r="E301" s="82" t="s">
        <v>232</v>
      </c>
      <c r="F301" s="85"/>
    </row>
    <row r="302" spans="1:11" s="4" customFormat="1" ht="30" customHeight="1" x14ac:dyDescent="0.3">
      <c r="A302" s="81"/>
      <c r="B302" s="84"/>
      <c r="C302" s="87"/>
      <c r="D302" s="81"/>
      <c r="E302" s="84"/>
      <c r="F302" s="87"/>
    </row>
    <row r="303" spans="1:11" s="4" customFormat="1" ht="30" customHeight="1" x14ac:dyDescent="0.3">
      <c r="A303" s="79" t="s">
        <v>12</v>
      </c>
      <c r="B303" s="82" t="s">
        <v>224</v>
      </c>
      <c r="C303" s="85"/>
      <c r="D303" s="79" t="s">
        <v>21</v>
      </c>
      <c r="E303" s="82" t="s">
        <v>233</v>
      </c>
      <c r="F303" s="85"/>
    </row>
    <row r="304" spans="1:11" s="4" customFormat="1" ht="30" customHeight="1" x14ac:dyDescent="0.3">
      <c r="A304" s="80"/>
      <c r="B304" s="83"/>
      <c r="C304" s="86"/>
      <c r="D304" s="80"/>
      <c r="E304" s="83"/>
      <c r="F304" s="86"/>
    </row>
    <row r="305" spans="1:15" s="4" customFormat="1" ht="30" customHeight="1" x14ac:dyDescent="0.3">
      <c r="A305" s="81"/>
      <c r="B305" s="84"/>
      <c r="C305" s="87"/>
      <c r="D305" s="81"/>
      <c r="E305" s="84"/>
      <c r="F305" s="87"/>
    </row>
    <row r="306" spans="1:15" s="5" customFormat="1" ht="15" customHeight="1" x14ac:dyDescent="0.3">
      <c r="A306" s="94">
        <v>19</v>
      </c>
      <c r="B306" s="95"/>
      <c r="C306" s="13" t="s">
        <v>705</v>
      </c>
      <c r="D306" s="13"/>
      <c r="E306" s="13"/>
      <c r="F306" s="14"/>
      <c r="G306" s="5">
        <v>24</v>
      </c>
      <c r="H306" s="5">
        <f>SUM($G$1:G306)</f>
        <v>258</v>
      </c>
      <c r="I306" s="15">
        <f>H306/777</f>
        <v>0.33204633204633205</v>
      </c>
      <c r="L306" s="2"/>
      <c r="M306" s="2"/>
      <c r="N306" s="2"/>
      <c r="O306" s="2"/>
    </row>
    <row r="307" spans="1:15" ht="30" customHeight="1" x14ac:dyDescent="0.3">
      <c r="A307" s="79" t="s">
        <v>1</v>
      </c>
      <c r="B307" s="82" t="s">
        <v>234</v>
      </c>
      <c r="C307" s="85"/>
      <c r="D307" s="79" t="s">
        <v>12</v>
      </c>
      <c r="E307" s="82" t="s">
        <v>242</v>
      </c>
      <c r="F307" s="85"/>
    </row>
    <row r="308" spans="1:15" s="4" customFormat="1" ht="30" customHeight="1" x14ac:dyDescent="0.3">
      <c r="A308" s="81"/>
      <c r="B308" s="84"/>
      <c r="C308" s="87"/>
      <c r="D308" s="81"/>
      <c r="E308" s="84"/>
      <c r="F308" s="87"/>
    </row>
    <row r="309" spans="1:15" ht="30" customHeight="1" x14ac:dyDescent="0.3">
      <c r="A309" s="79" t="s">
        <v>2</v>
      </c>
      <c r="B309" s="82" t="s">
        <v>235</v>
      </c>
      <c r="C309" s="85"/>
      <c r="D309" s="79" t="s">
        <v>13</v>
      </c>
      <c r="E309" s="82" t="s">
        <v>243</v>
      </c>
      <c r="F309" s="85"/>
    </row>
    <row r="310" spans="1:15" s="4" customFormat="1" ht="30" customHeight="1" x14ac:dyDescent="0.3">
      <c r="A310" s="81"/>
      <c r="B310" s="84"/>
      <c r="C310" s="87"/>
      <c r="D310" s="80"/>
      <c r="E310" s="83"/>
      <c r="F310" s="86"/>
    </row>
    <row r="311" spans="1:15" ht="30" customHeight="1" x14ac:dyDescent="0.3">
      <c r="A311" s="79" t="s">
        <v>3</v>
      </c>
      <c r="B311" s="82" t="s">
        <v>236</v>
      </c>
      <c r="C311" s="85"/>
      <c r="D311" s="81"/>
      <c r="E311" s="84"/>
      <c r="F311" s="87"/>
    </row>
    <row r="312" spans="1:15" s="4" customFormat="1" ht="30" customHeight="1" x14ac:dyDescent="0.3">
      <c r="A312" s="80"/>
      <c r="B312" s="83"/>
      <c r="C312" s="86"/>
      <c r="D312" s="79" t="s">
        <v>14</v>
      </c>
      <c r="E312" s="82" t="s">
        <v>244</v>
      </c>
      <c r="F312" s="85"/>
    </row>
    <row r="313" spans="1:15" s="4" customFormat="1" ht="30" customHeight="1" x14ac:dyDescent="0.3">
      <c r="A313" s="81"/>
      <c r="B313" s="84"/>
      <c r="C313" s="87"/>
      <c r="D313" s="80"/>
      <c r="E313" s="83"/>
      <c r="F313" s="86"/>
    </row>
    <row r="314" spans="1:15" ht="30" customHeight="1" x14ac:dyDescent="0.3">
      <c r="A314" s="79" t="s">
        <v>4</v>
      </c>
      <c r="B314" s="82" t="s">
        <v>237</v>
      </c>
      <c r="C314" s="85"/>
      <c r="D314" s="80"/>
      <c r="E314" s="83"/>
      <c r="F314" s="86"/>
    </row>
    <row r="315" spans="1:15" s="4" customFormat="1" ht="30" customHeight="1" x14ac:dyDescent="0.3">
      <c r="A315" s="81"/>
      <c r="B315" s="84"/>
      <c r="C315" s="87"/>
      <c r="D315" s="81"/>
      <c r="E315" s="84"/>
      <c r="F315" s="87"/>
    </row>
    <row r="316" spans="1:15" ht="30" customHeight="1" x14ac:dyDescent="0.3">
      <c r="A316" s="79" t="s">
        <v>5</v>
      </c>
      <c r="B316" s="82" t="s">
        <v>238</v>
      </c>
      <c r="C316" s="85"/>
      <c r="D316" s="79" t="s">
        <v>15</v>
      </c>
      <c r="E316" s="82" t="s">
        <v>245</v>
      </c>
      <c r="F316" s="85"/>
    </row>
    <row r="317" spans="1:15" s="4" customFormat="1" ht="30" customHeight="1" x14ac:dyDescent="0.3">
      <c r="A317" s="80"/>
      <c r="B317" s="83"/>
      <c r="C317" s="86"/>
      <c r="D317" s="81"/>
      <c r="E317" s="84"/>
      <c r="F317" s="87"/>
    </row>
    <row r="318" spans="1:15" s="4" customFormat="1" ht="30" customHeight="1" x14ac:dyDescent="0.3">
      <c r="A318" s="81"/>
      <c r="B318" s="84"/>
      <c r="C318" s="87"/>
      <c r="D318" s="79" t="s">
        <v>16</v>
      </c>
      <c r="E318" s="82" t="s">
        <v>246</v>
      </c>
      <c r="F318" s="85"/>
    </row>
    <row r="319" spans="1:15" ht="30" customHeight="1" x14ac:dyDescent="0.3">
      <c r="A319" s="88" t="s">
        <v>839</v>
      </c>
      <c r="B319" s="89" t="s">
        <v>838</v>
      </c>
      <c r="C319" s="85"/>
      <c r="D319" s="81"/>
      <c r="E319" s="84"/>
      <c r="F319" s="87"/>
    </row>
    <row r="320" spans="1:15" s="4" customFormat="1" ht="30" customHeight="1" x14ac:dyDescent="0.3">
      <c r="A320" s="93"/>
      <c r="B320" s="91"/>
      <c r="C320" s="87"/>
      <c r="D320" s="79" t="s">
        <v>17</v>
      </c>
      <c r="E320" s="82" t="s">
        <v>247</v>
      </c>
      <c r="F320" s="85"/>
    </row>
    <row r="321" spans="1:6" s="4" customFormat="1" ht="30" customHeight="1" x14ac:dyDescent="0.3">
      <c r="A321" s="79" t="s">
        <v>9</v>
      </c>
      <c r="B321" s="82" t="s">
        <v>239</v>
      </c>
      <c r="C321" s="85"/>
      <c r="D321" s="81"/>
      <c r="E321" s="84"/>
      <c r="F321" s="87"/>
    </row>
    <row r="322" spans="1:6" s="4" customFormat="1" ht="30" customHeight="1" x14ac:dyDescent="0.3">
      <c r="A322" s="80"/>
      <c r="B322" s="83"/>
      <c r="C322" s="86"/>
      <c r="D322" s="88" t="s">
        <v>836</v>
      </c>
      <c r="E322" s="89" t="s">
        <v>835</v>
      </c>
      <c r="F322" s="85"/>
    </row>
    <row r="323" spans="1:6" s="4" customFormat="1" ht="30" customHeight="1" x14ac:dyDescent="0.3">
      <c r="A323" s="80"/>
      <c r="B323" s="83"/>
      <c r="C323" s="86"/>
      <c r="D323" s="80"/>
      <c r="E323" s="83"/>
      <c r="F323" s="86"/>
    </row>
    <row r="324" spans="1:6" s="4" customFormat="1" ht="30" customHeight="1" x14ac:dyDescent="0.3">
      <c r="A324" s="81"/>
      <c r="B324" s="84"/>
      <c r="C324" s="87"/>
      <c r="D324" s="80"/>
      <c r="E324" s="83"/>
      <c r="F324" s="86"/>
    </row>
    <row r="325" spans="1:6" s="4" customFormat="1" ht="30" customHeight="1" x14ac:dyDescent="0.3">
      <c r="A325" s="79" t="s">
        <v>10</v>
      </c>
      <c r="B325" s="82" t="s">
        <v>240</v>
      </c>
      <c r="C325" s="85"/>
      <c r="D325" s="80"/>
      <c r="E325" s="83"/>
      <c r="F325" s="86"/>
    </row>
    <row r="326" spans="1:6" s="4" customFormat="1" ht="30" customHeight="1" x14ac:dyDescent="0.3">
      <c r="A326" s="80"/>
      <c r="B326" s="83"/>
      <c r="C326" s="86"/>
      <c r="D326" s="81"/>
      <c r="E326" s="84"/>
      <c r="F326" s="87"/>
    </row>
    <row r="327" spans="1:6" s="4" customFormat="1" ht="30" customHeight="1" x14ac:dyDescent="0.3">
      <c r="A327" s="81"/>
      <c r="B327" s="84"/>
      <c r="C327" s="87"/>
      <c r="D327" s="79" t="s">
        <v>19</v>
      </c>
      <c r="E327" s="82" t="s">
        <v>248</v>
      </c>
      <c r="F327" s="85"/>
    </row>
    <row r="328" spans="1:6" s="4" customFormat="1" ht="30" customHeight="1" x14ac:dyDescent="0.3">
      <c r="A328" s="79" t="s">
        <v>11</v>
      </c>
      <c r="B328" s="82" t="s">
        <v>241</v>
      </c>
      <c r="C328" s="85"/>
      <c r="D328" s="80"/>
      <c r="E328" s="83"/>
      <c r="F328" s="86"/>
    </row>
    <row r="329" spans="1:6" s="4" customFormat="1" ht="30" customHeight="1" x14ac:dyDescent="0.3">
      <c r="A329" s="81"/>
      <c r="B329" s="84"/>
      <c r="C329" s="87"/>
      <c r="D329" s="81"/>
      <c r="E329" s="84"/>
      <c r="F329" s="87"/>
    </row>
    <row r="330" spans="1:6" ht="30" customHeight="1" x14ac:dyDescent="0.3">
      <c r="A330" s="79" t="s">
        <v>20</v>
      </c>
      <c r="B330" s="82" t="s">
        <v>249</v>
      </c>
      <c r="C330" s="85"/>
      <c r="D330" s="79" t="s">
        <v>24</v>
      </c>
      <c r="E330" s="82" t="s">
        <v>251</v>
      </c>
      <c r="F330" s="85"/>
    </row>
    <row r="331" spans="1:6" s="4" customFormat="1" ht="30" customHeight="1" x14ac:dyDescent="0.3">
      <c r="A331" s="80"/>
      <c r="B331" s="83"/>
      <c r="C331" s="86"/>
      <c r="D331" s="80"/>
      <c r="E331" s="83"/>
      <c r="F331" s="86"/>
    </row>
    <row r="332" spans="1:6" s="4" customFormat="1" ht="30" customHeight="1" x14ac:dyDescent="0.3">
      <c r="A332" s="81"/>
      <c r="B332" s="84"/>
      <c r="C332" s="87"/>
      <c r="D332" s="81"/>
      <c r="E332" s="84"/>
      <c r="F332" s="87"/>
    </row>
    <row r="333" spans="1:6" s="4" customFormat="1" ht="30" customHeight="1" x14ac:dyDescent="0.3">
      <c r="A333" s="79" t="s">
        <v>22</v>
      </c>
      <c r="B333" s="82" t="s">
        <v>250</v>
      </c>
      <c r="C333" s="85"/>
      <c r="D333" s="79" t="s">
        <v>25</v>
      </c>
      <c r="E333" s="82" t="s">
        <v>252</v>
      </c>
      <c r="F333" s="85"/>
    </row>
    <row r="334" spans="1:6" ht="30" customHeight="1" x14ac:dyDescent="0.3">
      <c r="A334" s="81"/>
      <c r="B334" s="84"/>
      <c r="C334" s="87"/>
      <c r="D334" s="80"/>
      <c r="E334" s="83"/>
      <c r="F334" s="86"/>
    </row>
    <row r="335" spans="1:6" s="4" customFormat="1" ht="30" customHeight="1" x14ac:dyDescent="0.3">
      <c r="A335" s="79" t="s">
        <v>23</v>
      </c>
      <c r="B335" s="82" t="s">
        <v>837</v>
      </c>
      <c r="C335" s="85"/>
      <c r="D335" s="80"/>
      <c r="E335" s="83"/>
      <c r="F335" s="86"/>
    </row>
    <row r="336" spans="1:6" ht="30" customHeight="1" x14ac:dyDescent="0.3">
      <c r="A336" s="81"/>
      <c r="B336" s="84"/>
      <c r="C336" s="87"/>
      <c r="D336" s="81"/>
      <c r="E336" s="84"/>
      <c r="F336" s="87"/>
    </row>
    <row r="337" spans="1:15" s="4" customFormat="1" ht="30" customHeight="1" x14ac:dyDescent="0.3">
      <c r="A337" s="32"/>
      <c r="B337" s="32"/>
      <c r="C337" s="34"/>
      <c r="D337" s="34"/>
      <c r="E337" s="34"/>
      <c r="F337" s="34"/>
    </row>
    <row r="338" spans="1:15" s="5" customFormat="1" ht="15" customHeight="1" x14ac:dyDescent="0.3">
      <c r="A338" s="94">
        <v>20</v>
      </c>
      <c r="B338" s="95"/>
      <c r="C338" s="13" t="s">
        <v>706</v>
      </c>
      <c r="D338" s="13"/>
      <c r="E338" s="13"/>
      <c r="F338" s="14"/>
      <c r="G338" s="5">
        <v>8</v>
      </c>
      <c r="H338" s="5">
        <f>SUM($G$1:G338)</f>
        <v>266</v>
      </c>
      <c r="I338" s="15">
        <f>H338/777</f>
        <v>0.34234234234234234</v>
      </c>
      <c r="L338" s="2"/>
      <c r="M338" s="2"/>
      <c r="N338" s="2"/>
      <c r="O338" s="2"/>
    </row>
    <row r="339" spans="1:15" ht="30" customHeight="1" x14ac:dyDescent="0.3">
      <c r="A339" s="88" t="s">
        <v>841</v>
      </c>
      <c r="B339" s="89" t="s">
        <v>840</v>
      </c>
      <c r="C339" s="85"/>
      <c r="D339" s="79" t="s">
        <v>5</v>
      </c>
      <c r="E339" s="82" t="s">
        <v>255</v>
      </c>
      <c r="F339" s="85"/>
    </row>
    <row r="340" spans="1:15" s="4" customFormat="1" ht="30" customHeight="1" x14ac:dyDescent="0.3">
      <c r="A340" s="81"/>
      <c r="B340" s="84"/>
      <c r="C340" s="87"/>
      <c r="D340" s="80"/>
      <c r="E340" s="83"/>
      <c r="F340" s="86"/>
    </row>
    <row r="341" spans="1:15" ht="30" customHeight="1" x14ac:dyDescent="0.3">
      <c r="A341" s="79" t="s">
        <v>3</v>
      </c>
      <c r="B341" s="82" t="s">
        <v>253</v>
      </c>
      <c r="C341" s="85"/>
      <c r="D341" s="81"/>
      <c r="E341" s="84"/>
      <c r="F341" s="87"/>
    </row>
    <row r="342" spans="1:15" s="4" customFormat="1" ht="30" customHeight="1" x14ac:dyDescent="0.3">
      <c r="A342" s="81"/>
      <c r="B342" s="84"/>
      <c r="C342" s="87"/>
      <c r="D342" s="79" t="s">
        <v>7</v>
      </c>
      <c r="E342" s="82" t="s">
        <v>256</v>
      </c>
      <c r="F342" s="85"/>
    </row>
    <row r="343" spans="1:15" ht="30" customHeight="1" x14ac:dyDescent="0.3">
      <c r="A343" s="79" t="s">
        <v>4</v>
      </c>
      <c r="B343" s="82" t="s">
        <v>254</v>
      </c>
      <c r="C343" s="85"/>
      <c r="D343" s="80"/>
      <c r="E343" s="83"/>
      <c r="F343" s="86"/>
    </row>
    <row r="344" spans="1:15" s="4" customFormat="1" ht="30" customHeight="1" x14ac:dyDescent="0.3">
      <c r="A344" s="80"/>
      <c r="B344" s="83"/>
      <c r="C344" s="86"/>
      <c r="D344" s="81"/>
      <c r="E344" s="84"/>
      <c r="F344" s="87"/>
    </row>
    <row r="345" spans="1:15" s="4" customFormat="1" ht="30" customHeight="1" x14ac:dyDescent="0.3">
      <c r="A345" s="81"/>
      <c r="B345" s="84"/>
      <c r="C345" s="87"/>
      <c r="D345" s="79" t="s">
        <v>9</v>
      </c>
      <c r="E345" s="82" t="s">
        <v>257</v>
      </c>
      <c r="F345" s="85"/>
    </row>
    <row r="346" spans="1:15" ht="30" customHeight="1" x14ac:dyDescent="0.3">
      <c r="A346" s="79" t="s">
        <v>10</v>
      </c>
      <c r="B346" s="82" t="s">
        <v>258</v>
      </c>
      <c r="C346" s="85"/>
      <c r="D346" s="80"/>
      <c r="E346" s="83"/>
      <c r="F346" s="86"/>
      <c r="I346" s="4"/>
      <c r="J346" s="4"/>
      <c r="K346" s="4"/>
      <c r="L346" s="4"/>
    </row>
    <row r="347" spans="1:15" s="4" customFormat="1" ht="30" customHeight="1" x14ac:dyDescent="0.3">
      <c r="A347" s="80"/>
      <c r="B347" s="83"/>
      <c r="C347" s="86"/>
      <c r="D347" s="80"/>
      <c r="E347" s="83"/>
      <c r="F347" s="86"/>
    </row>
    <row r="348" spans="1:15" ht="30" customHeight="1" x14ac:dyDescent="0.3">
      <c r="A348" s="81"/>
      <c r="B348" s="84"/>
      <c r="C348" s="87"/>
      <c r="D348" s="81"/>
      <c r="E348" s="84"/>
      <c r="F348" s="87"/>
    </row>
    <row r="349" spans="1:15" ht="30" customHeight="1" x14ac:dyDescent="0.3">
      <c r="A349" s="32"/>
      <c r="B349" s="32"/>
      <c r="C349" s="34"/>
      <c r="D349" s="34"/>
      <c r="E349" s="34"/>
      <c r="F349" s="34"/>
    </row>
    <row r="350" spans="1:15" s="5" customFormat="1" ht="15" customHeight="1" x14ac:dyDescent="0.3">
      <c r="A350" s="94">
        <v>21</v>
      </c>
      <c r="B350" s="95"/>
      <c r="C350" s="13" t="s">
        <v>707</v>
      </c>
      <c r="D350" s="13"/>
      <c r="E350" s="13"/>
      <c r="F350" s="14"/>
      <c r="G350" s="5">
        <v>7</v>
      </c>
      <c r="H350" s="5">
        <f>SUM($G$1:G350)</f>
        <v>273</v>
      </c>
      <c r="I350" s="15">
        <f>H350/777</f>
        <v>0.35135135135135137</v>
      </c>
      <c r="L350" s="2"/>
      <c r="M350" s="2"/>
      <c r="N350" s="2"/>
      <c r="O350" s="2"/>
    </row>
    <row r="351" spans="1:15" s="4" customFormat="1" ht="30" customHeight="1" x14ac:dyDescent="0.3">
      <c r="A351" s="88" t="s">
        <v>843</v>
      </c>
      <c r="B351" s="89" t="s">
        <v>842</v>
      </c>
      <c r="C351" s="85"/>
      <c r="D351" s="79" t="s">
        <v>5</v>
      </c>
      <c r="E351" s="82" t="s">
        <v>261</v>
      </c>
      <c r="F351" s="85"/>
      <c r="L351" s="2"/>
      <c r="M351" s="2"/>
      <c r="N351" s="2"/>
      <c r="O351" s="2"/>
    </row>
    <row r="352" spans="1:15" s="4" customFormat="1" ht="30" customHeight="1" x14ac:dyDescent="0.3">
      <c r="A352" s="80"/>
      <c r="B352" s="83"/>
      <c r="C352" s="86"/>
      <c r="D352" s="81"/>
      <c r="E352" s="84"/>
      <c r="F352" s="87"/>
    </row>
    <row r="353" spans="1:15" s="4" customFormat="1" ht="30" customHeight="1" x14ac:dyDescent="0.3">
      <c r="A353" s="81"/>
      <c r="B353" s="84"/>
      <c r="C353" s="87"/>
      <c r="D353" s="79" t="s">
        <v>7</v>
      </c>
      <c r="E353" s="82" t="s">
        <v>262</v>
      </c>
      <c r="F353" s="85"/>
    </row>
    <row r="354" spans="1:15" s="4" customFormat="1" ht="30" customHeight="1" x14ac:dyDescent="0.3">
      <c r="A354" s="79" t="s">
        <v>3</v>
      </c>
      <c r="B354" s="82" t="s">
        <v>259</v>
      </c>
      <c r="C354" s="85"/>
      <c r="D354" s="81"/>
      <c r="E354" s="84"/>
      <c r="F354" s="87"/>
    </row>
    <row r="355" spans="1:15" s="4" customFormat="1" ht="30" customHeight="1" x14ac:dyDescent="0.3">
      <c r="A355" s="80"/>
      <c r="B355" s="83"/>
      <c r="C355" s="86"/>
      <c r="D355" s="79" t="s">
        <v>9</v>
      </c>
      <c r="E355" s="82" t="s">
        <v>263</v>
      </c>
      <c r="F355" s="85"/>
    </row>
    <row r="356" spans="1:15" s="4" customFormat="1" ht="30" customHeight="1" x14ac:dyDescent="0.3">
      <c r="A356" s="80"/>
      <c r="B356" s="83"/>
      <c r="C356" s="86"/>
      <c r="D356" s="80"/>
      <c r="E356" s="83"/>
      <c r="F356" s="86"/>
    </row>
    <row r="357" spans="1:15" s="4" customFormat="1" ht="30" customHeight="1" x14ac:dyDescent="0.3">
      <c r="A357" s="80"/>
      <c r="B357" s="83"/>
      <c r="C357" s="86"/>
      <c r="D357" s="80"/>
      <c r="E357" s="83"/>
      <c r="F357" s="86"/>
    </row>
    <row r="358" spans="1:15" s="4" customFormat="1" ht="30" customHeight="1" x14ac:dyDescent="0.3">
      <c r="A358" s="81"/>
      <c r="B358" s="84"/>
      <c r="C358" s="87"/>
      <c r="D358" s="80"/>
      <c r="E358" s="83"/>
      <c r="F358" s="86"/>
    </row>
    <row r="359" spans="1:15" s="4" customFormat="1" ht="30" customHeight="1" x14ac:dyDescent="0.3">
      <c r="A359" s="79" t="s">
        <v>4</v>
      </c>
      <c r="B359" s="82" t="s">
        <v>260</v>
      </c>
      <c r="C359" s="85"/>
      <c r="D359" s="80"/>
      <c r="E359" s="83"/>
      <c r="F359" s="86"/>
    </row>
    <row r="360" spans="1:15" s="4" customFormat="1" ht="30" customHeight="1" x14ac:dyDescent="0.3">
      <c r="A360" s="81"/>
      <c r="B360" s="84"/>
      <c r="C360" s="87"/>
      <c r="D360" s="81"/>
      <c r="E360" s="84"/>
      <c r="F360" s="87"/>
    </row>
    <row r="361" spans="1:15" s="4" customFormat="1" ht="30" customHeight="1" x14ac:dyDescent="0.3">
      <c r="A361" s="32"/>
      <c r="B361" s="32"/>
      <c r="C361" s="34"/>
      <c r="D361" s="34"/>
      <c r="E361" s="34"/>
      <c r="F361" s="34"/>
    </row>
    <row r="362" spans="1:15" s="5" customFormat="1" ht="15" customHeight="1" x14ac:dyDescent="0.3">
      <c r="A362" s="94">
        <v>22</v>
      </c>
      <c r="B362" s="95"/>
      <c r="C362" s="13" t="s">
        <v>708</v>
      </c>
      <c r="D362" s="13"/>
      <c r="E362" s="13"/>
      <c r="F362" s="14"/>
      <c r="G362" s="5">
        <v>8</v>
      </c>
      <c r="H362" s="5">
        <f>SUM($G$1:G362)</f>
        <v>281</v>
      </c>
      <c r="I362" s="15">
        <f>H362/777</f>
        <v>0.36164736164736166</v>
      </c>
      <c r="L362" s="4"/>
      <c r="M362" s="4"/>
      <c r="N362" s="4"/>
      <c r="O362" s="4"/>
    </row>
    <row r="363" spans="1:15" s="4" customFormat="1" ht="30" customHeight="1" x14ac:dyDescent="0.3">
      <c r="A363" s="79" t="s">
        <v>1</v>
      </c>
      <c r="B363" s="82" t="s">
        <v>264</v>
      </c>
      <c r="C363" s="85"/>
      <c r="D363" s="79" t="s">
        <v>5</v>
      </c>
      <c r="E363" s="82" t="s">
        <v>268</v>
      </c>
      <c r="F363" s="85"/>
    </row>
    <row r="364" spans="1:15" s="4" customFormat="1" ht="30" customHeight="1" x14ac:dyDescent="0.3">
      <c r="A364" s="81"/>
      <c r="B364" s="84"/>
      <c r="C364" s="87"/>
      <c r="D364" s="80"/>
      <c r="E364" s="83"/>
      <c r="F364" s="86"/>
    </row>
    <row r="365" spans="1:15" s="4" customFormat="1" ht="30" customHeight="1" x14ac:dyDescent="0.3">
      <c r="A365" s="79" t="s">
        <v>2</v>
      </c>
      <c r="B365" s="82" t="s">
        <v>265</v>
      </c>
      <c r="C365" s="85"/>
      <c r="D365" s="80"/>
      <c r="E365" s="83"/>
      <c r="F365" s="86"/>
      <c r="L365" s="5"/>
      <c r="M365" s="5"/>
      <c r="N365" s="5"/>
      <c r="O365" s="5"/>
    </row>
    <row r="366" spans="1:15" s="4" customFormat="1" ht="30" customHeight="1" x14ac:dyDescent="0.3">
      <c r="A366" s="81"/>
      <c r="B366" s="84"/>
      <c r="C366" s="87"/>
      <c r="D366" s="81"/>
      <c r="E366" s="84"/>
      <c r="F366" s="87"/>
      <c r="L366" s="5"/>
      <c r="M366" s="5"/>
      <c r="N366" s="5"/>
      <c r="O366" s="5"/>
    </row>
    <row r="367" spans="1:15" s="4" customFormat="1" ht="30" customHeight="1" x14ac:dyDescent="0.3">
      <c r="A367" s="79" t="s">
        <v>3</v>
      </c>
      <c r="B367" s="82" t="s">
        <v>266</v>
      </c>
      <c r="C367" s="85"/>
      <c r="D367" s="79" t="s">
        <v>7</v>
      </c>
      <c r="E367" s="82" t="s">
        <v>269</v>
      </c>
      <c r="F367" s="85"/>
    </row>
    <row r="368" spans="1:15" s="4" customFormat="1" ht="30" customHeight="1" x14ac:dyDescent="0.3">
      <c r="A368" s="81"/>
      <c r="B368" s="84"/>
      <c r="C368" s="87"/>
      <c r="D368" s="80"/>
      <c r="E368" s="83"/>
      <c r="F368" s="86"/>
    </row>
    <row r="369" spans="1:15" s="4" customFormat="1" ht="30" customHeight="1" x14ac:dyDescent="0.3">
      <c r="A369" s="79" t="s">
        <v>4</v>
      </c>
      <c r="B369" s="82" t="s">
        <v>267</v>
      </c>
      <c r="C369" s="85"/>
      <c r="D369" s="80"/>
      <c r="E369" s="83"/>
      <c r="F369" s="86"/>
    </row>
    <row r="370" spans="1:15" s="4" customFormat="1" ht="30" customHeight="1" x14ac:dyDescent="0.3">
      <c r="A370" s="81"/>
      <c r="B370" s="84"/>
      <c r="C370" s="87"/>
      <c r="D370" s="81"/>
      <c r="E370" s="84"/>
      <c r="F370" s="87"/>
    </row>
    <row r="371" spans="1:15" s="4" customFormat="1" ht="30" customHeight="1" x14ac:dyDescent="0.3">
      <c r="A371" s="79" t="s">
        <v>10</v>
      </c>
      <c r="B371" s="82" t="s">
        <v>271</v>
      </c>
      <c r="C371" s="85"/>
      <c r="D371" s="79" t="s">
        <v>9</v>
      </c>
      <c r="E371" s="82" t="s">
        <v>270</v>
      </c>
      <c r="F371" s="127" t="s">
        <v>844</v>
      </c>
    </row>
    <row r="372" spans="1:15" s="4" customFormat="1" ht="30" customHeight="1" x14ac:dyDescent="0.3">
      <c r="A372" s="80"/>
      <c r="B372" s="83"/>
      <c r="C372" s="86"/>
      <c r="D372" s="80"/>
      <c r="E372" s="83"/>
      <c r="F372" s="128"/>
    </row>
    <row r="373" spans="1:15" s="4" customFormat="1" ht="15" customHeight="1" x14ac:dyDescent="0.3">
      <c r="A373" s="81"/>
      <c r="B373" s="84"/>
      <c r="C373" s="87"/>
      <c r="D373" s="81"/>
      <c r="E373" s="84"/>
      <c r="F373" s="129"/>
    </row>
    <row r="374" spans="1:15" s="4" customFormat="1" ht="30" customHeight="1" x14ac:dyDescent="0.3">
      <c r="A374" s="32"/>
      <c r="B374" s="32"/>
      <c r="C374" s="34"/>
      <c r="D374" s="34"/>
      <c r="E374" s="34"/>
      <c r="F374" s="34"/>
    </row>
    <row r="375" spans="1:15" s="5" customFormat="1" ht="15" customHeight="1" x14ac:dyDescent="0.3">
      <c r="A375" s="94">
        <v>23</v>
      </c>
      <c r="B375" s="95"/>
      <c r="C375" s="13" t="s">
        <v>709</v>
      </c>
      <c r="D375" s="13"/>
      <c r="E375" s="13"/>
      <c r="F375" s="14"/>
      <c r="G375" s="5">
        <v>4</v>
      </c>
      <c r="H375" s="5">
        <f>SUM($G$1:G375)</f>
        <v>285</v>
      </c>
      <c r="I375" s="15">
        <f>H375/777</f>
        <v>0.36679536679536678</v>
      </c>
      <c r="L375" s="4"/>
      <c r="M375" s="4"/>
      <c r="N375" s="4"/>
      <c r="O375" s="4"/>
    </row>
    <row r="376" spans="1:15" s="4" customFormat="1" ht="30" customHeight="1" x14ac:dyDescent="0.3">
      <c r="A376" s="79" t="s">
        <v>1</v>
      </c>
      <c r="B376" s="82" t="s">
        <v>272</v>
      </c>
      <c r="C376" s="85"/>
      <c r="D376" s="79" t="s">
        <v>3</v>
      </c>
      <c r="E376" s="82" t="s">
        <v>274</v>
      </c>
      <c r="F376" s="85"/>
    </row>
    <row r="377" spans="1:15" s="4" customFormat="1" ht="30" customHeight="1" x14ac:dyDescent="0.3">
      <c r="A377" s="80"/>
      <c r="B377" s="83"/>
      <c r="C377" s="86"/>
      <c r="D377" s="80"/>
      <c r="E377" s="83"/>
      <c r="F377" s="86"/>
    </row>
    <row r="378" spans="1:15" s="4" customFormat="1" ht="30" customHeight="1" x14ac:dyDescent="0.3">
      <c r="A378" s="80"/>
      <c r="B378" s="83"/>
      <c r="C378" s="86"/>
      <c r="D378" s="80"/>
      <c r="E378" s="83"/>
      <c r="F378" s="86"/>
    </row>
    <row r="379" spans="1:15" s="4" customFormat="1" ht="30" customHeight="1" x14ac:dyDescent="0.3">
      <c r="A379" s="81"/>
      <c r="B379" s="84"/>
      <c r="C379" s="87"/>
      <c r="D379" s="80"/>
      <c r="E379" s="83"/>
      <c r="F379" s="86"/>
    </row>
    <row r="380" spans="1:15" s="4" customFormat="1" ht="30" customHeight="1" x14ac:dyDescent="0.3">
      <c r="A380" s="79" t="s">
        <v>2</v>
      </c>
      <c r="B380" s="82" t="s">
        <v>273</v>
      </c>
      <c r="C380" s="85"/>
      <c r="D380" s="81"/>
      <c r="E380" s="84"/>
      <c r="F380" s="87"/>
      <c r="L380" s="5"/>
      <c r="M380" s="5"/>
      <c r="N380" s="5"/>
      <c r="O380" s="5"/>
    </row>
    <row r="381" spans="1:15" s="4" customFormat="1" ht="30" customHeight="1" x14ac:dyDescent="0.3">
      <c r="A381" s="80"/>
      <c r="B381" s="83"/>
      <c r="C381" s="86"/>
      <c r="D381" s="79" t="s">
        <v>4</v>
      </c>
      <c r="E381" s="82" t="s">
        <v>275</v>
      </c>
      <c r="F381" s="85"/>
      <c r="L381" s="5"/>
      <c r="M381" s="5"/>
      <c r="N381" s="5"/>
      <c r="O381" s="5"/>
    </row>
    <row r="382" spans="1:15" s="4" customFormat="1" ht="30" customHeight="1" x14ac:dyDescent="0.3">
      <c r="A382" s="80"/>
      <c r="B382" s="83"/>
      <c r="C382" s="86"/>
      <c r="D382" s="80"/>
      <c r="E382" s="83"/>
      <c r="F382" s="86"/>
      <c r="L382" s="5"/>
      <c r="M382" s="5"/>
      <c r="N382" s="5"/>
      <c r="O382" s="5"/>
    </row>
    <row r="383" spans="1:15" s="4" customFormat="1" ht="15" customHeight="1" x14ac:dyDescent="0.3">
      <c r="A383" s="81"/>
      <c r="B383" s="84"/>
      <c r="C383" s="87"/>
      <c r="D383" s="81"/>
      <c r="E383" s="84"/>
      <c r="F383" s="87"/>
    </row>
    <row r="384" spans="1:15" s="4" customFormat="1" ht="30" customHeight="1" x14ac:dyDescent="0.3">
      <c r="A384" s="17"/>
      <c r="B384" s="17"/>
      <c r="C384" s="43"/>
      <c r="D384" s="34"/>
      <c r="E384" s="34"/>
      <c r="F384" s="34"/>
    </row>
    <row r="385" spans="1:15" s="5" customFormat="1" ht="15" customHeight="1" x14ac:dyDescent="0.3">
      <c r="A385" s="94">
        <v>24</v>
      </c>
      <c r="B385" s="95"/>
      <c r="C385" s="13" t="s">
        <v>8</v>
      </c>
      <c r="D385" s="13"/>
      <c r="E385" s="13"/>
      <c r="F385" s="14"/>
      <c r="G385" s="5">
        <v>4</v>
      </c>
      <c r="H385" s="5">
        <f>SUM($G$1:G385)</f>
        <v>289</v>
      </c>
      <c r="I385" s="15">
        <f>H385/777</f>
        <v>0.37194337194337196</v>
      </c>
      <c r="L385" s="4"/>
      <c r="M385" s="4"/>
      <c r="N385" s="4"/>
      <c r="O385" s="4"/>
    </row>
    <row r="386" spans="1:15" s="4" customFormat="1" ht="30" customHeight="1" x14ac:dyDescent="0.3">
      <c r="A386" s="79" t="s">
        <v>1</v>
      </c>
      <c r="B386" s="82" t="s">
        <v>276</v>
      </c>
      <c r="C386" s="96" t="s">
        <v>845</v>
      </c>
      <c r="D386" s="79" t="s">
        <v>4</v>
      </c>
      <c r="E386" s="82" t="s">
        <v>279</v>
      </c>
      <c r="F386" s="85"/>
    </row>
    <row r="387" spans="1:15" s="4" customFormat="1" ht="30" customHeight="1" x14ac:dyDescent="0.3">
      <c r="A387" s="81"/>
      <c r="B387" s="84"/>
      <c r="C387" s="97"/>
      <c r="D387" s="80"/>
      <c r="E387" s="83"/>
      <c r="F387" s="86"/>
    </row>
    <row r="388" spans="1:15" s="4" customFormat="1" ht="30" customHeight="1" x14ac:dyDescent="0.3">
      <c r="A388" s="79" t="s">
        <v>2</v>
      </c>
      <c r="B388" s="82" t="s">
        <v>277</v>
      </c>
      <c r="C388" s="96" t="s">
        <v>846</v>
      </c>
      <c r="D388" s="80"/>
      <c r="E388" s="83"/>
      <c r="F388" s="86"/>
      <c r="L388" s="5"/>
      <c r="M388" s="5"/>
      <c r="N388" s="5"/>
      <c r="O388" s="5"/>
    </row>
    <row r="389" spans="1:15" s="4" customFormat="1" ht="30" customHeight="1" x14ac:dyDescent="0.3">
      <c r="A389" s="81"/>
      <c r="B389" s="84"/>
      <c r="C389" s="97"/>
      <c r="D389" s="80"/>
      <c r="E389" s="83"/>
      <c r="F389" s="86"/>
      <c r="L389" s="5"/>
      <c r="M389" s="5"/>
      <c r="N389" s="5"/>
      <c r="O389" s="5"/>
    </row>
    <row r="390" spans="1:15" s="4" customFormat="1" ht="30" customHeight="1" x14ac:dyDescent="0.3">
      <c r="A390" s="79" t="s">
        <v>3</v>
      </c>
      <c r="B390" s="82" t="s">
        <v>278</v>
      </c>
      <c r="C390" s="85"/>
      <c r="D390" s="80"/>
      <c r="E390" s="83"/>
      <c r="F390" s="86"/>
    </row>
    <row r="391" spans="1:15" s="4" customFormat="1" ht="30" customHeight="1" x14ac:dyDescent="0.3">
      <c r="A391" s="80"/>
      <c r="B391" s="83"/>
      <c r="C391" s="86"/>
      <c r="D391" s="80"/>
      <c r="E391" s="83"/>
      <c r="F391" s="86"/>
    </row>
    <row r="392" spans="1:15" s="4" customFormat="1" ht="30" customHeight="1" x14ac:dyDescent="0.3">
      <c r="A392" s="81"/>
      <c r="B392" s="84"/>
      <c r="C392" s="87"/>
      <c r="D392" s="81"/>
      <c r="E392" s="84"/>
      <c r="F392" s="87"/>
    </row>
    <row r="393" spans="1:15" s="4" customFormat="1" ht="30" customHeight="1" x14ac:dyDescent="0.3">
      <c r="A393" s="32"/>
      <c r="B393" s="32"/>
      <c r="C393" s="34"/>
      <c r="D393" s="34"/>
      <c r="E393" s="34"/>
      <c r="F393" s="34"/>
    </row>
    <row r="394" spans="1:15" s="5" customFormat="1" ht="15" customHeight="1" x14ac:dyDescent="0.3">
      <c r="A394" s="94">
        <v>25</v>
      </c>
      <c r="B394" s="95"/>
      <c r="C394" s="13" t="s">
        <v>710</v>
      </c>
      <c r="D394" s="13"/>
      <c r="E394" s="13"/>
      <c r="F394" s="14"/>
      <c r="G394" s="5">
        <v>2</v>
      </c>
      <c r="H394" s="5">
        <f>SUM($G$1:G394)</f>
        <v>291</v>
      </c>
      <c r="I394" s="15">
        <f>H394/777</f>
        <v>0.37451737451737449</v>
      </c>
    </row>
    <row r="395" spans="1:15" s="4" customFormat="1" ht="30" customHeight="1" x14ac:dyDescent="0.3">
      <c r="A395" s="79" t="s">
        <v>1</v>
      </c>
      <c r="B395" s="82" t="s">
        <v>280</v>
      </c>
      <c r="C395" s="85"/>
      <c r="D395" s="79" t="s">
        <v>7</v>
      </c>
      <c r="E395" s="82" t="s">
        <v>311</v>
      </c>
      <c r="F395" s="85"/>
      <c r="L395" s="5"/>
      <c r="M395" s="5"/>
      <c r="N395" s="5"/>
      <c r="O395" s="5"/>
    </row>
    <row r="396" spans="1:15" s="4" customFormat="1" ht="30" customHeight="1" x14ac:dyDescent="0.3">
      <c r="A396" s="80"/>
      <c r="B396" s="83"/>
      <c r="C396" s="86"/>
      <c r="D396" s="80"/>
      <c r="E396" s="83"/>
      <c r="F396" s="86"/>
      <c r="L396" s="5"/>
      <c r="M396" s="5"/>
      <c r="N396" s="5"/>
      <c r="O396" s="5"/>
    </row>
    <row r="397" spans="1:15" s="4" customFormat="1" ht="30" customHeight="1" x14ac:dyDescent="0.3">
      <c r="A397" s="80"/>
      <c r="B397" s="83"/>
      <c r="C397" s="86"/>
      <c r="D397" s="80"/>
      <c r="E397" s="83"/>
      <c r="F397" s="86"/>
      <c r="L397" s="5"/>
      <c r="M397" s="5"/>
      <c r="N397" s="5"/>
      <c r="O397" s="5"/>
    </row>
    <row r="398" spans="1:15" s="4" customFormat="1" ht="30" customHeight="1" x14ac:dyDescent="0.3">
      <c r="A398" s="81"/>
      <c r="B398" s="84"/>
      <c r="C398" s="87"/>
      <c r="D398" s="81"/>
      <c r="E398" s="84"/>
      <c r="F398" s="87"/>
      <c r="L398" s="5"/>
      <c r="M398" s="5"/>
      <c r="N398" s="5"/>
      <c r="O398" s="5"/>
    </row>
    <row r="399" spans="1:15" s="4" customFormat="1" ht="30" customHeight="1" x14ac:dyDescent="0.3">
      <c r="A399" s="32"/>
      <c r="B399" s="32"/>
      <c r="C399" s="34"/>
      <c r="D399" s="34"/>
      <c r="E399" s="34"/>
      <c r="F399" s="34"/>
      <c r="L399" s="5"/>
      <c r="M399" s="5"/>
      <c r="N399" s="5"/>
      <c r="O399" s="5"/>
    </row>
    <row r="400" spans="1:15" s="5" customFormat="1" ht="15" customHeight="1" x14ac:dyDescent="0.3">
      <c r="A400" s="94">
        <v>26</v>
      </c>
      <c r="B400" s="95"/>
      <c r="C400" s="13" t="s">
        <v>711</v>
      </c>
      <c r="D400" s="13"/>
      <c r="E400" s="13"/>
      <c r="F400" s="14"/>
      <c r="G400" s="5">
        <v>15</v>
      </c>
      <c r="H400" s="5">
        <f>SUM($G$1:G400)</f>
        <v>306</v>
      </c>
      <c r="I400" s="15">
        <f>H400/777</f>
        <v>0.39382239382239381</v>
      </c>
      <c r="L400" s="4"/>
      <c r="M400" s="4"/>
      <c r="N400" s="4"/>
      <c r="O400" s="4"/>
    </row>
    <row r="401" spans="1:15" s="4" customFormat="1" ht="30" customHeight="1" x14ac:dyDescent="0.3">
      <c r="A401" s="88" t="s">
        <v>852</v>
      </c>
      <c r="B401" s="89" t="s">
        <v>851</v>
      </c>
      <c r="C401" s="85"/>
      <c r="D401" s="79" t="s">
        <v>9</v>
      </c>
      <c r="E401" s="82" t="s">
        <v>285</v>
      </c>
      <c r="F401" s="85"/>
    </row>
    <row r="402" spans="1:15" s="4" customFormat="1" ht="30" customHeight="1" x14ac:dyDescent="0.3">
      <c r="A402" s="92"/>
      <c r="B402" s="90"/>
      <c r="C402" s="86"/>
      <c r="D402" s="81"/>
      <c r="E402" s="84"/>
      <c r="F402" s="87"/>
    </row>
    <row r="403" spans="1:15" s="4" customFormat="1" ht="30" customHeight="1" x14ac:dyDescent="0.3">
      <c r="A403" s="93"/>
      <c r="B403" s="91"/>
      <c r="C403" s="87"/>
      <c r="D403" s="79" t="s">
        <v>10</v>
      </c>
      <c r="E403" s="82" t="s">
        <v>286</v>
      </c>
      <c r="F403" s="85"/>
    </row>
    <row r="404" spans="1:15" s="4" customFormat="1" ht="30" customHeight="1" x14ac:dyDescent="0.3">
      <c r="A404" s="79" t="s">
        <v>2</v>
      </c>
      <c r="B404" s="82" t="s">
        <v>281</v>
      </c>
      <c r="C404" s="85"/>
      <c r="D404" s="81"/>
      <c r="E404" s="84"/>
      <c r="F404" s="87"/>
      <c r="L404" s="5"/>
      <c r="M404" s="5"/>
      <c r="N404" s="5"/>
      <c r="O404" s="5"/>
    </row>
    <row r="405" spans="1:15" s="4" customFormat="1" ht="30" customHeight="1" x14ac:dyDescent="0.3">
      <c r="A405" s="81"/>
      <c r="B405" s="84"/>
      <c r="C405" s="87"/>
      <c r="D405" s="79" t="s">
        <v>12</v>
      </c>
      <c r="E405" s="82" t="s">
        <v>287</v>
      </c>
      <c r="F405" s="99" t="s">
        <v>848</v>
      </c>
      <c r="L405" s="5"/>
      <c r="M405" s="5"/>
      <c r="N405" s="5"/>
      <c r="O405" s="5"/>
    </row>
    <row r="406" spans="1:15" s="4" customFormat="1" ht="30" customHeight="1" x14ac:dyDescent="0.3">
      <c r="A406" s="79" t="s">
        <v>3</v>
      </c>
      <c r="B406" s="82" t="s">
        <v>282</v>
      </c>
      <c r="C406" s="85"/>
      <c r="D406" s="81"/>
      <c r="E406" s="84"/>
      <c r="F406" s="100"/>
    </row>
    <row r="407" spans="1:15" s="4" customFormat="1" ht="30" customHeight="1" x14ac:dyDescent="0.3">
      <c r="A407" s="81"/>
      <c r="B407" s="84"/>
      <c r="C407" s="87"/>
      <c r="D407" s="79" t="s">
        <v>13</v>
      </c>
      <c r="E407" s="82" t="s">
        <v>288</v>
      </c>
      <c r="F407" s="85"/>
    </row>
    <row r="408" spans="1:15" s="4" customFormat="1" ht="30" customHeight="1" x14ac:dyDescent="0.3">
      <c r="A408" s="79" t="s">
        <v>4</v>
      </c>
      <c r="B408" s="82" t="s">
        <v>283</v>
      </c>
      <c r="C408" s="85"/>
      <c r="D408" s="80"/>
      <c r="E408" s="83"/>
      <c r="F408" s="86"/>
    </row>
    <row r="409" spans="1:15" s="4" customFormat="1" ht="30" customHeight="1" x14ac:dyDescent="0.3">
      <c r="A409" s="81"/>
      <c r="B409" s="84"/>
      <c r="C409" s="87"/>
      <c r="D409" s="81"/>
      <c r="E409" s="84"/>
      <c r="F409" s="87"/>
    </row>
    <row r="410" spans="1:15" s="4" customFormat="1" ht="30" customHeight="1" x14ac:dyDescent="0.3">
      <c r="A410" s="88" t="s">
        <v>850</v>
      </c>
      <c r="B410" s="89" t="s">
        <v>849</v>
      </c>
      <c r="C410" s="85"/>
      <c r="D410" s="79" t="s">
        <v>16</v>
      </c>
      <c r="E410" s="82" t="s">
        <v>289</v>
      </c>
      <c r="F410" s="85"/>
    </row>
    <row r="411" spans="1:15" s="4" customFormat="1" ht="30" customHeight="1" x14ac:dyDescent="0.3">
      <c r="A411" s="81"/>
      <c r="B411" s="84"/>
      <c r="C411" s="87"/>
      <c r="D411" s="80"/>
      <c r="E411" s="83"/>
      <c r="F411" s="86"/>
    </row>
    <row r="412" spans="1:15" s="4" customFormat="1" ht="30" customHeight="1" x14ac:dyDescent="0.3">
      <c r="A412" s="79" t="s">
        <v>7</v>
      </c>
      <c r="B412" s="82" t="s">
        <v>284</v>
      </c>
      <c r="C412" s="85"/>
      <c r="D412" s="80"/>
      <c r="E412" s="83"/>
      <c r="F412" s="86"/>
    </row>
    <row r="413" spans="1:15" s="4" customFormat="1" ht="30" customHeight="1" x14ac:dyDescent="0.3">
      <c r="A413" s="80"/>
      <c r="B413" s="83"/>
      <c r="C413" s="86"/>
      <c r="D413" s="80"/>
      <c r="E413" s="83"/>
      <c r="F413" s="86"/>
    </row>
    <row r="414" spans="1:15" s="4" customFormat="1" ht="30" customHeight="1" x14ac:dyDescent="0.3">
      <c r="A414" s="80"/>
      <c r="B414" s="83"/>
      <c r="C414" s="86"/>
      <c r="D414" s="80"/>
      <c r="E414" s="83"/>
      <c r="F414" s="86"/>
    </row>
    <row r="415" spans="1:15" s="4" customFormat="1" ht="30" customHeight="1" x14ac:dyDescent="0.3">
      <c r="A415" s="81"/>
      <c r="B415" s="84"/>
      <c r="C415" s="87"/>
      <c r="D415" s="81"/>
      <c r="E415" s="84"/>
      <c r="F415" s="87"/>
    </row>
    <row r="416" spans="1:15" s="4" customFormat="1" ht="30" customHeight="1" x14ac:dyDescent="0.3">
      <c r="A416" s="32"/>
      <c r="B416" s="32"/>
      <c r="C416" s="34"/>
      <c r="D416" s="34"/>
      <c r="E416" s="34"/>
      <c r="F416" s="34"/>
    </row>
    <row r="417" spans="1:15" s="5" customFormat="1" ht="15" customHeight="1" x14ac:dyDescent="0.3">
      <c r="A417" s="94">
        <v>27</v>
      </c>
      <c r="B417" s="95"/>
      <c r="C417" s="13" t="s">
        <v>712</v>
      </c>
      <c r="D417" s="13"/>
      <c r="E417" s="13"/>
      <c r="F417" s="14"/>
      <c r="G417" s="5">
        <v>11</v>
      </c>
      <c r="H417" s="5">
        <f>SUM($G$1:G417)</f>
        <v>317</v>
      </c>
      <c r="I417" s="15">
        <f>H417/777</f>
        <v>0.40797940797940796</v>
      </c>
      <c r="L417" s="4"/>
      <c r="M417" s="4"/>
      <c r="N417" s="4"/>
      <c r="O417" s="4"/>
    </row>
    <row r="418" spans="1:15" s="4" customFormat="1" ht="30" customHeight="1" x14ac:dyDescent="0.3">
      <c r="A418" s="88" t="s">
        <v>847</v>
      </c>
      <c r="B418" s="89" t="s">
        <v>855</v>
      </c>
      <c r="C418" s="85"/>
      <c r="D418" s="79" t="s">
        <v>7</v>
      </c>
      <c r="E418" s="82" t="s">
        <v>293</v>
      </c>
      <c r="F418" s="85"/>
    </row>
    <row r="419" spans="1:15" s="4" customFormat="1" ht="30" customHeight="1" x14ac:dyDescent="0.3">
      <c r="A419" s="81"/>
      <c r="B419" s="84"/>
      <c r="C419" s="87"/>
      <c r="D419" s="81"/>
      <c r="E419" s="84"/>
      <c r="F419" s="87"/>
    </row>
    <row r="420" spans="1:15" s="4" customFormat="1" ht="30" customHeight="1" x14ac:dyDescent="0.3">
      <c r="A420" s="79" t="s">
        <v>2</v>
      </c>
      <c r="B420" s="82" t="s">
        <v>290</v>
      </c>
      <c r="C420" s="85"/>
      <c r="D420" s="79" t="s">
        <v>10</v>
      </c>
      <c r="E420" s="82" t="s">
        <v>294</v>
      </c>
      <c r="F420" s="85"/>
      <c r="L420" s="5"/>
      <c r="M420" s="5"/>
      <c r="N420" s="5"/>
      <c r="O420" s="5"/>
    </row>
    <row r="421" spans="1:15" s="4" customFormat="1" ht="30" customHeight="1" x14ac:dyDescent="0.3">
      <c r="A421" s="81"/>
      <c r="B421" s="84"/>
      <c r="C421" s="87"/>
      <c r="D421" s="80"/>
      <c r="E421" s="83"/>
      <c r="F421" s="86"/>
      <c r="J421" s="5"/>
      <c r="K421" s="5"/>
      <c r="N421" s="5"/>
      <c r="O421" s="5"/>
    </row>
    <row r="422" spans="1:15" s="4" customFormat="1" ht="30" customHeight="1" x14ac:dyDescent="0.3">
      <c r="A422" s="79" t="s">
        <v>3</v>
      </c>
      <c r="B422" s="82" t="s">
        <v>291</v>
      </c>
      <c r="C422" s="85"/>
      <c r="D422" s="81"/>
      <c r="E422" s="84"/>
      <c r="F422" s="87"/>
    </row>
    <row r="423" spans="1:15" s="4" customFormat="1" ht="30" customHeight="1" x14ac:dyDescent="0.3">
      <c r="A423" s="80"/>
      <c r="B423" s="83"/>
      <c r="C423" s="86"/>
      <c r="D423" s="79" t="s">
        <v>12</v>
      </c>
      <c r="E423" s="82" t="s">
        <v>295</v>
      </c>
      <c r="F423" s="85"/>
    </row>
    <row r="424" spans="1:15" s="4" customFormat="1" ht="30" customHeight="1" x14ac:dyDescent="0.3">
      <c r="A424" s="79" t="s">
        <v>4</v>
      </c>
      <c r="B424" s="82" t="s">
        <v>292</v>
      </c>
      <c r="C424" s="85"/>
      <c r="D424" s="80"/>
      <c r="E424" s="83"/>
      <c r="F424" s="86"/>
    </row>
    <row r="425" spans="1:15" s="4" customFormat="1" ht="30" customHeight="1" x14ac:dyDescent="0.3">
      <c r="A425" s="80"/>
      <c r="B425" s="83"/>
      <c r="C425" s="86"/>
      <c r="D425" s="80"/>
      <c r="E425" s="83"/>
      <c r="F425" s="86"/>
    </row>
    <row r="426" spans="1:15" s="4" customFormat="1" ht="30" customHeight="1" x14ac:dyDescent="0.3">
      <c r="A426" s="81"/>
      <c r="B426" s="84"/>
      <c r="C426" s="87"/>
      <c r="D426" s="81"/>
      <c r="E426" s="84"/>
      <c r="F426" s="87"/>
    </row>
    <row r="427" spans="1:15" s="4" customFormat="1" ht="30" customHeight="1" x14ac:dyDescent="0.3">
      <c r="A427" s="88" t="s">
        <v>854</v>
      </c>
      <c r="B427" s="89" t="s">
        <v>853</v>
      </c>
      <c r="C427" s="85"/>
      <c r="D427" s="79" t="s">
        <v>13</v>
      </c>
      <c r="E427" s="82" t="s">
        <v>296</v>
      </c>
      <c r="F427" s="85"/>
    </row>
    <row r="428" spans="1:15" s="4" customFormat="1" ht="30" customHeight="1" x14ac:dyDescent="0.3">
      <c r="A428" s="81"/>
      <c r="B428" s="84"/>
      <c r="C428" s="87"/>
      <c r="D428" s="81"/>
      <c r="E428" s="84"/>
      <c r="F428" s="87"/>
    </row>
    <row r="429" spans="1:15" s="4" customFormat="1" ht="30" customHeight="1" x14ac:dyDescent="0.3">
      <c r="A429" s="32"/>
      <c r="B429" s="32"/>
      <c r="C429" s="34"/>
      <c r="D429" s="34"/>
      <c r="E429" s="34"/>
      <c r="F429" s="34"/>
    </row>
    <row r="430" spans="1:15" s="5" customFormat="1" ht="15" customHeight="1" x14ac:dyDescent="0.3">
      <c r="A430" s="94">
        <v>28</v>
      </c>
      <c r="B430" s="95"/>
      <c r="C430" s="13" t="s">
        <v>713</v>
      </c>
      <c r="D430" s="13"/>
      <c r="E430" s="13"/>
      <c r="F430" s="14"/>
      <c r="G430" s="5">
        <v>4</v>
      </c>
      <c r="H430" s="5">
        <f>SUM($G$1:G430)</f>
        <v>321</v>
      </c>
      <c r="I430" s="15">
        <f>H430/777</f>
        <v>0.41312741312741313</v>
      </c>
      <c r="L430" s="4"/>
      <c r="M430" s="4"/>
      <c r="N430" s="4"/>
      <c r="O430" s="4"/>
    </row>
    <row r="431" spans="1:15" s="4" customFormat="1" ht="30" customHeight="1" x14ac:dyDescent="0.3">
      <c r="A431" s="79" t="s">
        <v>1</v>
      </c>
      <c r="B431" s="82" t="s">
        <v>297</v>
      </c>
      <c r="C431" s="85"/>
      <c r="D431" s="79" t="s">
        <v>3</v>
      </c>
      <c r="E431" s="82" t="s">
        <v>299</v>
      </c>
      <c r="F431" s="85"/>
    </row>
    <row r="432" spans="1:15" s="4" customFormat="1" ht="30" customHeight="1" x14ac:dyDescent="0.3">
      <c r="A432" s="81"/>
      <c r="B432" s="84"/>
      <c r="C432" s="87"/>
      <c r="D432" s="81"/>
      <c r="E432" s="84"/>
      <c r="F432" s="87"/>
    </row>
    <row r="433" spans="1:15" s="4" customFormat="1" ht="30" customHeight="1" x14ac:dyDescent="0.3">
      <c r="A433" s="79" t="s">
        <v>2</v>
      </c>
      <c r="B433" s="82" t="s">
        <v>298</v>
      </c>
      <c r="C433" s="85"/>
      <c r="D433" s="79" t="s">
        <v>4</v>
      </c>
      <c r="E433" s="82" t="s">
        <v>300</v>
      </c>
      <c r="F433" s="85"/>
      <c r="L433" s="5"/>
      <c r="M433" s="5"/>
      <c r="N433" s="5"/>
      <c r="O433" s="5"/>
    </row>
    <row r="434" spans="1:15" s="4" customFormat="1" ht="30" customHeight="1" x14ac:dyDescent="0.3">
      <c r="A434" s="81"/>
      <c r="B434" s="84"/>
      <c r="C434" s="87"/>
      <c r="D434" s="81"/>
      <c r="E434" s="84"/>
      <c r="F434" s="87"/>
      <c r="L434" s="5"/>
      <c r="M434" s="5"/>
      <c r="N434" s="5"/>
      <c r="O434" s="5"/>
    </row>
    <row r="435" spans="1:15" s="4" customFormat="1" ht="30" customHeight="1" x14ac:dyDescent="0.3">
      <c r="A435" s="32"/>
      <c r="B435" s="32"/>
      <c r="C435" s="34"/>
      <c r="D435" s="34"/>
      <c r="E435" s="34"/>
      <c r="F435" s="34"/>
    </row>
    <row r="436" spans="1:15" s="5" customFormat="1" ht="15" customHeight="1" x14ac:dyDescent="0.3">
      <c r="A436" s="94">
        <v>29</v>
      </c>
      <c r="B436" s="95"/>
      <c r="C436" s="13" t="s">
        <v>714</v>
      </c>
      <c r="D436" s="13"/>
      <c r="E436" s="13"/>
      <c r="F436" s="14"/>
      <c r="G436" s="5">
        <v>6</v>
      </c>
      <c r="H436" s="5">
        <f>SUM($G$1:G436)</f>
        <v>327</v>
      </c>
      <c r="I436" s="15">
        <f>H436/777</f>
        <v>0.42084942084942084</v>
      </c>
      <c r="L436" s="4"/>
      <c r="M436" s="4"/>
      <c r="N436" s="4"/>
      <c r="O436" s="4"/>
    </row>
    <row r="437" spans="1:15" s="4" customFormat="1" ht="30" customHeight="1" x14ac:dyDescent="0.3">
      <c r="A437" s="88" t="s">
        <v>857</v>
      </c>
      <c r="B437" s="89" t="s">
        <v>856</v>
      </c>
      <c r="C437" s="85"/>
      <c r="D437" s="79" t="s">
        <v>5</v>
      </c>
      <c r="E437" s="82" t="s">
        <v>301</v>
      </c>
      <c r="F437" s="99" t="s">
        <v>860</v>
      </c>
    </row>
    <row r="438" spans="1:15" s="4" customFormat="1" ht="30" customHeight="1" x14ac:dyDescent="0.3">
      <c r="A438" s="81"/>
      <c r="B438" s="84"/>
      <c r="C438" s="87"/>
      <c r="D438" s="81"/>
      <c r="E438" s="84"/>
      <c r="F438" s="130"/>
    </row>
    <row r="439" spans="1:15" s="4" customFormat="1" ht="30" customHeight="1" x14ac:dyDescent="0.3">
      <c r="A439" s="88" t="s">
        <v>859</v>
      </c>
      <c r="B439" s="89" t="s">
        <v>858</v>
      </c>
      <c r="C439" s="85"/>
      <c r="D439" s="79" t="s">
        <v>7</v>
      </c>
      <c r="E439" s="82" t="s">
        <v>302</v>
      </c>
      <c r="F439" s="85"/>
    </row>
    <row r="440" spans="1:15" s="4" customFormat="1" ht="30" customHeight="1" x14ac:dyDescent="0.3">
      <c r="A440" s="81"/>
      <c r="B440" s="84"/>
      <c r="C440" s="87"/>
      <c r="D440" s="81"/>
      <c r="E440" s="84"/>
      <c r="F440" s="87"/>
    </row>
    <row r="441" spans="1:15" s="4" customFormat="1" ht="30" customHeight="1" x14ac:dyDescent="0.3">
      <c r="A441" s="32"/>
      <c r="B441" s="32"/>
      <c r="C441" s="34"/>
      <c r="D441" s="34"/>
      <c r="E441" s="34"/>
      <c r="F441" s="34"/>
    </row>
    <row r="442" spans="1:15" s="5" customFormat="1" ht="15" customHeight="1" x14ac:dyDescent="0.3">
      <c r="A442" s="94">
        <v>30</v>
      </c>
      <c r="B442" s="95"/>
      <c r="C442" s="13" t="s">
        <v>715</v>
      </c>
      <c r="D442" s="13"/>
      <c r="E442" s="13"/>
      <c r="F442" s="14"/>
      <c r="G442" s="5">
        <v>5</v>
      </c>
      <c r="H442" s="5">
        <f>SUM($G$1:G442)</f>
        <v>332</v>
      </c>
      <c r="I442" s="15">
        <f>H442/777</f>
        <v>0.42728442728442728</v>
      </c>
      <c r="L442" s="4"/>
      <c r="M442" s="4"/>
      <c r="N442" s="4"/>
      <c r="O442" s="4"/>
    </row>
    <row r="443" spans="1:15" s="4" customFormat="1" ht="30" customHeight="1" x14ac:dyDescent="0.3">
      <c r="A443" s="79" t="s">
        <v>1</v>
      </c>
      <c r="B443" s="82" t="s">
        <v>303</v>
      </c>
      <c r="C443" s="85"/>
      <c r="D443" s="79" t="s">
        <v>3</v>
      </c>
      <c r="E443" s="82" t="s">
        <v>305</v>
      </c>
      <c r="F443" s="85"/>
    </row>
    <row r="444" spans="1:15" s="4" customFormat="1" ht="30" customHeight="1" x14ac:dyDescent="0.3">
      <c r="A444" s="80"/>
      <c r="B444" s="83"/>
      <c r="C444" s="86"/>
      <c r="D444" s="80"/>
      <c r="E444" s="83"/>
      <c r="F444" s="86"/>
    </row>
    <row r="445" spans="1:15" s="4" customFormat="1" ht="30" customHeight="1" x14ac:dyDescent="0.3">
      <c r="A445" s="81"/>
      <c r="B445" s="84"/>
      <c r="C445" s="87"/>
      <c r="D445" s="81"/>
      <c r="E445" s="84"/>
      <c r="F445" s="87"/>
    </row>
    <row r="446" spans="1:15" s="4" customFormat="1" ht="30" customHeight="1" x14ac:dyDescent="0.3">
      <c r="A446" s="79" t="s">
        <v>2</v>
      </c>
      <c r="B446" s="82" t="s">
        <v>304</v>
      </c>
      <c r="C446" s="85"/>
      <c r="D446" s="88" t="s">
        <v>862</v>
      </c>
      <c r="E446" s="89" t="s">
        <v>861</v>
      </c>
      <c r="F446" s="85"/>
      <c r="L446" s="5"/>
      <c r="M446" s="5"/>
      <c r="N446" s="5"/>
      <c r="O446" s="5"/>
    </row>
    <row r="447" spans="1:15" s="4" customFormat="1" ht="30" customHeight="1" x14ac:dyDescent="0.3">
      <c r="A447" s="80"/>
      <c r="B447" s="83"/>
      <c r="C447" s="86"/>
      <c r="D447" s="92"/>
      <c r="E447" s="90"/>
      <c r="F447" s="86"/>
      <c r="L447" s="5"/>
      <c r="M447" s="5"/>
      <c r="N447" s="5"/>
      <c r="O447" s="5"/>
    </row>
    <row r="448" spans="1:15" s="4" customFormat="1" ht="30" customHeight="1" x14ac:dyDescent="0.3">
      <c r="A448" s="80"/>
      <c r="B448" s="83"/>
      <c r="C448" s="86"/>
      <c r="D448" s="92"/>
      <c r="E448" s="90"/>
      <c r="F448" s="86"/>
      <c r="L448" s="5"/>
      <c r="M448" s="5"/>
      <c r="N448" s="5"/>
      <c r="O448" s="5"/>
    </row>
    <row r="449" spans="1:15" s="4" customFormat="1" ht="30" customHeight="1" x14ac:dyDescent="0.3">
      <c r="A449" s="32"/>
      <c r="B449" s="32"/>
      <c r="C449" s="34"/>
      <c r="D449" s="30"/>
      <c r="E449" s="30"/>
      <c r="F449" s="34"/>
      <c r="L449" s="5"/>
      <c r="M449" s="5"/>
      <c r="N449" s="5"/>
      <c r="O449" s="5"/>
    </row>
    <row r="450" spans="1:15" s="5" customFormat="1" ht="15" customHeight="1" x14ac:dyDescent="0.3">
      <c r="A450" s="94">
        <v>31</v>
      </c>
      <c r="B450" s="95"/>
      <c r="C450" s="13" t="s">
        <v>716</v>
      </c>
      <c r="D450" s="13"/>
      <c r="E450" s="13"/>
      <c r="F450" s="14"/>
      <c r="G450" s="5">
        <v>14</v>
      </c>
      <c r="H450" s="5">
        <f>SUM($G$1:G450)</f>
        <v>346</v>
      </c>
      <c r="I450" s="15">
        <f>H450/777</f>
        <v>0.44530244530244528</v>
      </c>
      <c r="L450" s="4"/>
      <c r="M450" s="4"/>
      <c r="N450" s="4"/>
      <c r="O450" s="4"/>
    </row>
    <row r="451" spans="1:15" s="4" customFormat="1" ht="30" customHeight="1" x14ac:dyDescent="0.3">
      <c r="A451" s="79" t="s">
        <v>1</v>
      </c>
      <c r="B451" s="82" t="s">
        <v>306</v>
      </c>
      <c r="C451" s="85"/>
      <c r="D451" s="79" t="s">
        <v>889</v>
      </c>
      <c r="E451" s="82" t="s">
        <v>314</v>
      </c>
      <c r="F451" s="85"/>
    </row>
    <row r="452" spans="1:15" s="4" customFormat="1" ht="30" customHeight="1" x14ac:dyDescent="0.3">
      <c r="A452" s="81"/>
      <c r="B452" s="84"/>
      <c r="C452" s="87"/>
      <c r="D452" s="81"/>
      <c r="E452" s="84"/>
      <c r="F452" s="87"/>
    </row>
    <row r="453" spans="1:15" s="4" customFormat="1" ht="30" customHeight="1" x14ac:dyDescent="0.3">
      <c r="A453" s="33" t="s">
        <v>2</v>
      </c>
      <c r="B453" s="32" t="s">
        <v>307</v>
      </c>
      <c r="C453" s="41"/>
      <c r="D453" s="79" t="s">
        <v>890</v>
      </c>
      <c r="E453" s="82" t="s">
        <v>315</v>
      </c>
      <c r="F453" s="85"/>
      <c r="I453" s="5"/>
      <c r="J453" s="5"/>
      <c r="K453" s="5"/>
      <c r="L453" s="5"/>
      <c r="M453" s="5"/>
      <c r="N453" s="5"/>
      <c r="O453" s="5"/>
    </row>
    <row r="454" spans="1:15" s="4" customFormat="1" ht="30" customHeight="1" x14ac:dyDescent="0.3">
      <c r="A454" s="79" t="s">
        <v>3</v>
      </c>
      <c r="B454" s="82" t="s">
        <v>308</v>
      </c>
      <c r="C454" s="85"/>
      <c r="D454" s="80"/>
      <c r="E454" s="83"/>
      <c r="F454" s="86"/>
      <c r="H454" s="5"/>
      <c r="I454" s="5"/>
      <c r="J454" s="5"/>
      <c r="K454" s="5"/>
      <c r="M454" s="5"/>
      <c r="N454" s="5"/>
      <c r="O454" s="5"/>
    </row>
    <row r="455" spans="1:15" s="4" customFormat="1" ht="30" customHeight="1" x14ac:dyDescent="0.3">
      <c r="A455" s="81"/>
      <c r="B455" s="84"/>
      <c r="C455" s="87"/>
      <c r="D455" s="81"/>
      <c r="E455" s="84"/>
      <c r="F455" s="87"/>
    </row>
    <row r="456" spans="1:15" s="4" customFormat="1" ht="30" customHeight="1" x14ac:dyDescent="0.3">
      <c r="A456" s="79" t="s">
        <v>4</v>
      </c>
      <c r="B456" s="82" t="s">
        <v>309</v>
      </c>
      <c r="C456" s="85"/>
      <c r="D456" s="88" t="s">
        <v>891</v>
      </c>
      <c r="E456" s="89" t="s">
        <v>863</v>
      </c>
      <c r="F456" s="98"/>
    </row>
    <row r="457" spans="1:15" s="4" customFormat="1" ht="30" customHeight="1" x14ac:dyDescent="0.3">
      <c r="A457" s="81"/>
      <c r="B457" s="84"/>
      <c r="C457" s="87"/>
      <c r="D457" s="81"/>
      <c r="E457" s="84"/>
      <c r="F457" s="87"/>
    </row>
    <row r="458" spans="1:15" s="4" customFormat="1" ht="30" customHeight="1" x14ac:dyDescent="0.3">
      <c r="A458" s="33" t="s">
        <v>5</v>
      </c>
      <c r="B458" s="32" t="s">
        <v>310</v>
      </c>
      <c r="C458" s="41"/>
      <c r="D458" s="79" t="s">
        <v>892</v>
      </c>
      <c r="E458" s="82" t="s">
        <v>316</v>
      </c>
      <c r="F458" s="85"/>
    </row>
    <row r="459" spans="1:15" s="4" customFormat="1" ht="30" customHeight="1" x14ac:dyDescent="0.3">
      <c r="A459" s="79" t="s">
        <v>887</v>
      </c>
      <c r="B459" s="82" t="s">
        <v>312</v>
      </c>
      <c r="C459" s="85"/>
      <c r="D459" s="80"/>
      <c r="E459" s="83"/>
      <c r="F459" s="86"/>
    </row>
    <row r="460" spans="1:15" s="4" customFormat="1" ht="30" customHeight="1" x14ac:dyDescent="0.3">
      <c r="A460" s="80"/>
      <c r="B460" s="83"/>
      <c r="C460" s="86"/>
      <c r="D460" s="81"/>
      <c r="E460" s="84"/>
      <c r="F460" s="87"/>
    </row>
    <row r="461" spans="1:15" s="4" customFormat="1" ht="30" customHeight="1" x14ac:dyDescent="0.3">
      <c r="A461" s="81"/>
      <c r="B461" s="84"/>
      <c r="C461" s="87"/>
      <c r="D461" s="79" t="s">
        <v>893</v>
      </c>
      <c r="E461" s="82" t="s">
        <v>317</v>
      </c>
      <c r="F461" s="85"/>
    </row>
    <row r="462" spans="1:15" s="4" customFormat="1" ht="30" customHeight="1" x14ac:dyDescent="0.3">
      <c r="A462" s="79" t="s">
        <v>888</v>
      </c>
      <c r="B462" s="82" t="s">
        <v>313</v>
      </c>
      <c r="C462" s="85"/>
      <c r="D462" s="80"/>
      <c r="E462" s="83"/>
      <c r="F462" s="86"/>
    </row>
    <row r="463" spans="1:15" s="4" customFormat="1" ht="30" customHeight="1" x14ac:dyDescent="0.3">
      <c r="A463" s="81"/>
      <c r="B463" s="84"/>
      <c r="C463" s="87"/>
      <c r="D463" s="81"/>
      <c r="E463" s="84"/>
      <c r="F463" s="87"/>
    </row>
    <row r="464" spans="1:15" s="4" customFormat="1" ht="30" customHeight="1" x14ac:dyDescent="0.3">
      <c r="A464" s="32"/>
      <c r="B464" s="32"/>
      <c r="C464" s="34"/>
      <c r="D464" s="34"/>
      <c r="E464" s="34"/>
      <c r="F464" s="34"/>
    </row>
    <row r="465" spans="1:15" s="5" customFormat="1" ht="15" customHeight="1" x14ac:dyDescent="0.3">
      <c r="A465" s="94">
        <v>32</v>
      </c>
      <c r="B465" s="95"/>
      <c r="C465" s="13" t="s">
        <v>717</v>
      </c>
      <c r="D465" s="13"/>
      <c r="E465" s="13"/>
      <c r="F465" s="14"/>
      <c r="G465" s="5">
        <v>11</v>
      </c>
      <c r="H465" s="5">
        <f>SUM($G$1:G465)</f>
        <v>357</v>
      </c>
      <c r="I465" s="15">
        <f>H465/777</f>
        <v>0.45945945945945948</v>
      </c>
      <c r="L465" s="4"/>
      <c r="M465" s="4"/>
      <c r="N465" s="4"/>
      <c r="O465" s="4"/>
    </row>
    <row r="466" spans="1:15" s="4" customFormat="1" ht="30" customHeight="1" x14ac:dyDescent="0.3">
      <c r="A466" s="79" t="s">
        <v>1</v>
      </c>
      <c r="B466" s="82" t="s">
        <v>318</v>
      </c>
      <c r="C466" s="131" t="s">
        <v>864</v>
      </c>
      <c r="D466" s="16" t="s">
        <v>802</v>
      </c>
      <c r="E466" s="17" t="s">
        <v>321</v>
      </c>
      <c r="F466" s="41"/>
    </row>
    <row r="467" spans="1:15" s="4" customFormat="1" ht="30" customHeight="1" x14ac:dyDescent="0.3">
      <c r="A467" s="81"/>
      <c r="B467" s="84"/>
      <c r="C467" s="132"/>
      <c r="D467" s="18"/>
      <c r="E467" s="19"/>
      <c r="F467" s="42"/>
    </row>
    <row r="468" spans="1:15" s="4" customFormat="1" ht="30" customHeight="1" x14ac:dyDescent="0.3">
      <c r="A468" s="79" t="s">
        <v>2</v>
      </c>
      <c r="B468" s="82" t="s">
        <v>319</v>
      </c>
      <c r="C468" s="85"/>
      <c r="D468" s="18"/>
      <c r="E468" s="19"/>
      <c r="F468" s="42"/>
      <c r="L468" s="5"/>
      <c r="M468" s="5"/>
      <c r="N468" s="5"/>
      <c r="O468" s="5"/>
    </row>
    <row r="469" spans="1:15" s="4" customFormat="1" ht="30" customHeight="1" x14ac:dyDescent="0.3">
      <c r="A469" s="80"/>
      <c r="B469" s="83"/>
      <c r="C469" s="86"/>
      <c r="D469" s="18"/>
      <c r="E469" s="19"/>
      <c r="F469" s="42"/>
      <c r="L469" s="5"/>
      <c r="M469" s="5"/>
      <c r="N469" s="5"/>
      <c r="O469" s="5"/>
    </row>
    <row r="470" spans="1:15" s="4" customFormat="1" ht="30" customHeight="1" x14ac:dyDescent="0.3">
      <c r="A470" s="88" t="s">
        <v>873</v>
      </c>
      <c r="B470" s="89" t="s">
        <v>865</v>
      </c>
      <c r="C470" s="85"/>
      <c r="D470" s="18"/>
      <c r="E470" s="19"/>
      <c r="F470" s="42"/>
    </row>
    <row r="471" spans="1:15" s="4" customFormat="1" ht="30" customHeight="1" x14ac:dyDescent="0.3">
      <c r="A471" s="81"/>
      <c r="B471" s="84"/>
      <c r="C471" s="87"/>
      <c r="D471" s="79" t="s">
        <v>803</v>
      </c>
      <c r="E471" s="82" t="s">
        <v>322</v>
      </c>
      <c r="F471" s="85"/>
    </row>
    <row r="472" spans="1:15" s="4" customFormat="1" ht="30" customHeight="1" x14ac:dyDescent="0.3">
      <c r="A472" s="79" t="s">
        <v>4</v>
      </c>
      <c r="B472" s="82" t="s">
        <v>320</v>
      </c>
      <c r="C472" s="85"/>
      <c r="D472" s="80"/>
      <c r="E472" s="83"/>
      <c r="F472" s="86"/>
    </row>
    <row r="473" spans="1:15" s="4" customFormat="1" ht="30" customHeight="1" x14ac:dyDescent="0.3">
      <c r="A473" s="80"/>
      <c r="B473" s="83"/>
      <c r="C473" s="86"/>
      <c r="D473" s="80"/>
      <c r="E473" s="83"/>
      <c r="F473" s="86"/>
    </row>
    <row r="474" spans="1:15" s="4" customFormat="1" ht="30" customHeight="1" x14ac:dyDescent="0.3">
      <c r="A474" s="80"/>
      <c r="B474" s="83"/>
      <c r="C474" s="86"/>
      <c r="D474" s="81"/>
      <c r="E474" s="84"/>
      <c r="F474" s="87"/>
    </row>
    <row r="475" spans="1:15" s="4" customFormat="1" ht="30" customHeight="1" x14ac:dyDescent="0.3">
      <c r="A475" s="81"/>
      <c r="B475" s="84"/>
      <c r="C475" s="87"/>
      <c r="D475" s="79" t="s">
        <v>793</v>
      </c>
      <c r="E475" s="82" t="s">
        <v>0</v>
      </c>
      <c r="F475" s="85"/>
    </row>
    <row r="476" spans="1:15" s="4" customFormat="1" ht="30" customHeight="1" x14ac:dyDescent="0.3">
      <c r="A476" s="88" t="s">
        <v>874</v>
      </c>
      <c r="B476" s="89" t="s">
        <v>872</v>
      </c>
      <c r="C476" s="85"/>
      <c r="D476" s="80"/>
      <c r="E476" s="83"/>
      <c r="F476" s="86"/>
    </row>
    <row r="477" spans="1:15" s="4" customFormat="1" ht="30" customHeight="1" x14ac:dyDescent="0.3">
      <c r="A477" s="80"/>
      <c r="B477" s="83"/>
      <c r="C477" s="86"/>
      <c r="D477" s="80"/>
      <c r="E477" s="83"/>
      <c r="F477" s="86"/>
    </row>
    <row r="478" spans="1:15" s="4" customFormat="1" ht="30" customHeight="1" x14ac:dyDescent="0.3">
      <c r="A478" s="81"/>
      <c r="B478" s="84"/>
      <c r="C478" s="87"/>
      <c r="D478" s="81"/>
      <c r="E478" s="84"/>
      <c r="F478" s="87"/>
    </row>
    <row r="479" spans="1:15" s="4" customFormat="1" ht="30" customHeight="1" x14ac:dyDescent="0.3">
      <c r="A479" s="32"/>
      <c r="B479" s="32"/>
      <c r="C479" s="34"/>
      <c r="D479" s="34"/>
      <c r="E479" s="34"/>
      <c r="F479" s="34"/>
    </row>
    <row r="480" spans="1:15" s="5" customFormat="1" ht="15" customHeight="1" x14ac:dyDescent="0.3">
      <c r="A480" s="94">
        <v>33</v>
      </c>
      <c r="B480" s="95"/>
      <c r="C480" s="13" t="s">
        <v>718</v>
      </c>
      <c r="D480" s="13"/>
      <c r="E480" s="13"/>
      <c r="F480" s="14"/>
      <c r="G480" s="5">
        <v>14</v>
      </c>
      <c r="H480" s="5">
        <f>SUM($G$1:G480)</f>
        <v>371</v>
      </c>
      <c r="I480" s="15">
        <f>H480/777</f>
        <v>0.47747747747747749</v>
      </c>
      <c r="L480" s="4"/>
      <c r="M480" s="4"/>
      <c r="N480" s="4"/>
      <c r="O480" s="4"/>
    </row>
    <row r="481" spans="1:15" s="4" customFormat="1" ht="30" customHeight="1" x14ac:dyDescent="0.3">
      <c r="A481" s="88" t="s">
        <v>869</v>
      </c>
      <c r="B481" s="89" t="s">
        <v>868</v>
      </c>
      <c r="C481" s="85"/>
      <c r="D481" s="79" t="s">
        <v>9</v>
      </c>
      <c r="E481" s="82" t="s">
        <v>324</v>
      </c>
      <c r="F481" s="85"/>
    </row>
    <row r="482" spans="1:15" s="4" customFormat="1" ht="30" customHeight="1" x14ac:dyDescent="0.3">
      <c r="A482" s="81"/>
      <c r="B482" s="84"/>
      <c r="C482" s="87"/>
      <c r="D482" s="81"/>
      <c r="E482" s="84"/>
      <c r="F482" s="87"/>
      <c r="N482" s="5"/>
    </row>
    <row r="483" spans="1:15" s="4" customFormat="1" ht="30" customHeight="1" x14ac:dyDescent="0.3">
      <c r="A483" s="88" t="s">
        <v>867</v>
      </c>
      <c r="B483" s="89" t="s">
        <v>866</v>
      </c>
      <c r="C483" s="85"/>
      <c r="D483" s="79" t="s">
        <v>10</v>
      </c>
      <c r="E483" s="82" t="s">
        <v>325</v>
      </c>
      <c r="F483" s="85"/>
      <c r="L483" s="5"/>
      <c r="M483" s="5"/>
      <c r="N483" s="5"/>
      <c r="O483" s="5"/>
    </row>
    <row r="484" spans="1:15" s="4" customFormat="1" ht="30" customHeight="1" x14ac:dyDescent="0.3">
      <c r="A484" s="81"/>
      <c r="B484" s="84"/>
      <c r="C484" s="87"/>
      <c r="D484" s="80"/>
      <c r="E484" s="83"/>
      <c r="F484" s="86"/>
      <c r="L484" s="5"/>
      <c r="M484" s="5"/>
      <c r="O484" s="5"/>
    </row>
    <row r="485" spans="1:15" s="4" customFormat="1" ht="30" customHeight="1" x14ac:dyDescent="0.3">
      <c r="A485" s="88" t="s">
        <v>876</v>
      </c>
      <c r="B485" s="89" t="s">
        <v>875</v>
      </c>
      <c r="C485" s="85"/>
      <c r="D485" s="81"/>
      <c r="E485" s="84"/>
      <c r="F485" s="87"/>
    </row>
    <row r="486" spans="1:15" s="4" customFormat="1" ht="30" customHeight="1" x14ac:dyDescent="0.3">
      <c r="A486" s="81"/>
      <c r="B486" s="84"/>
      <c r="C486" s="87"/>
      <c r="D486" s="79" t="s">
        <v>11</v>
      </c>
      <c r="E486" s="82" t="s">
        <v>326</v>
      </c>
      <c r="F486" s="85"/>
    </row>
    <row r="487" spans="1:15" s="4" customFormat="1" ht="30" customHeight="1" x14ac:dyDescent="0.3">
      <c r="A487" s="79" t="s">
        <v>5</v>
      </c>
      <c r="B487" s="82" t="s">
        <v>323</v>
      </c>
      <c r="C487" s="85"/>
      <c r="D487" s="80"/>
      <c r="E487" s="83"/>
      <c r="F487" s="86"/>
    </row>
    <row r="488" spans="1:15" s="4" customFormat="1" ht="30" customHeight="1" x14ac:dyDescent="0.3">
      <c r="A488" s="80"/>
      <c r="B488" s="83"/>
      <c r="C488" s="86"/>
      <c r="D488" s="81"/>
      <c r="E488" s="84"/>
      <c r="F488" s="87"/>
    </row>
    <row r="489" spans="1:15" s="4" customFormat="1" ht="30" customHeight="1" x14ac:dyDescent="0.3">
      <c r="A489" s="81"/>
      <c r="B489" s="84"/>
      <c r="C489" s="87"/>
      <c r="D489" s="79" t="s">
        <v>14</v>
      </c>
      <c r="E489" s="82" t="s">
        <v>327</v>
      </c>
      <c r="F489" s="85"/>
    </row>
    <row r="490" spans="1:15" s="4" customFormat="1" ht="30" customHeight="1" x14ac:dyDescent="0.3">
      <c r="A490" s="88" t="s">
        <v>871</v>
      </c>
      <c r="B490" s="89" t="s">
        <v>870</v>
      </c>
      <c r="C490" s="85"/>
      <c r="D490" s="80"/>
      <c r="E490" s="83"/>
      <c r="F490" s="86"/>
    </row>
    <row r="491" spans="1:15" s="4" customFormat="1" ht="30" customHeight="1" x14ac:dyDescent="0.3">
      <c r="A491" s="81"/>
      <c r="B491" s="84"/>
      <c r="C491" s="87"/>
      <c r="D491" s="81"/>
      <c r="E491" s="84"/>
      <c r="F491" s="87"/>
    </row>
    <row r="492" spans="1:15" s="4" customFormat="1" ht="30" customHeight="1" x14ac:dyDescent="0.3">
      <c r="A492" s="32"/>
      <c r="B492" s="32"/>
      <c r="C492" s="34"/>
      <c r="D492" s="34"/>
      <c r="E492" s="34"/>
      <c r="F492" s="34"/>
    </row>
    <row r="493" spans="1:15" s="5" customFormat="1" ht="15" customHeight="1" x14ac:dyDescent="0.3">
      <c r="A493" s="94">
        <v>34</v>
      </c>
      <c r="B493" s="95"/>
      <c r="C493" s="13" t="s">
        <v>719</v>
      </c>
      <c r="D493" s="13"/>
      <c r="E493" s="13"/>
      <c r="F493" s="14"/>
      <c r="G493" s="5">
        <v>9</v>
      </c>
      <c r="H493" s="5">
        <f>SUM($G$1:G493)</f>
        <v>380</v>
      </c>
      <c r="I493" s="15">
        <f>H493/777</f>
        <v>0.48906048906048905</v>
      </c>
      <c r="L493" s="4"/>
      <c r="M493" s="4"/>
      <c r="N493" s="4"/>
      <c r="O493" s="4"/>
    </row>
    <row r="494" spans="1:15" s="4" customFormat="1" ht="30" customHeight="1" x14ac:dyDescent="0.3">
      <c r="A494" s="79" t="s">
        <v>1</v>
      </c>
      <c r="B494" s="82" t="s">
        <v>328</v>
      </c>
      <c r="C494" s="85"/>
      <c r="D494" s="88" t="s">
        <v>880</v>
      </c>
      <c r="E494" s="89" t="s">
        <v>879</v>
      </c>
      <c r="F494" s="85"/>
      <c r="N494" s="5"/>
    </row>
    <row r="495" spans="1:15" s="4" customFormat="1" ht="30" customHeight="1" x14ac:dyDescent="0.3">
      <c r="A495" s="81"/>
      <c r="B495" s="84"/>
      <c r="C495" s="87"/>
      <c r="D495" s="81"/>
      <c r="E495" s="84"/>
      <c r="F495" s="87"/>
      <c r="N495" s="5"/>
    </row>
    <row r="496" spans="1:15" s="4" customFormat="1" ht="30" customHeight="1" x14ac:dyDescent="0.3">
      <c r="A496" s="88" t="s">
        <v>877</v>
      </c>
      <c r="B496" s="89" t="s">
        <v>878</v>
      </c>
      <c r="C496" s="85"/>
      <c r="D496" s="79" t="s">
        <v>10</v>
      </c>
      <c r="E496" s="82" t="s">
        <v>331</v>
      </c>
      <c r="F496" s="85"/>
      <c r="N496" s="5"/>
    </row>
    <row r="497" spans="1:15" s="4" customFormat="1" ht="30" customHeight="1" x14ac:dyDescent="0.3">
      <c r="A497" s="81"/>
      <c r="B497" s="84"/>
      <c r="C497" s="87"/>
      <c r="D497" s="80"/>
      <c r="E497" s="83"/>
      <c r="F497" s="86"/>
      <c r="J497" s="5"/>
      <c r="N497" s="5"/>
    </row>
    <row r="498" spans="1:15" s="4" customFormat="1" ht="30" customHeight="1" x14ac:dyDescent="0.3">
      <c r="A498" s="79" t="s">
        <v>4</v>
      </c>
      <c r="B498" s="82" t="s">
        <v>329</v>
      </c>
      <c r="C498" s="85"/>
      <c r="D498" s="81"/>
      <c r="E498" s="84"/>
      <c r="F498" s="87"/>
    </row>
    <row r="499" spans="1:15" s="4" customFormat="1" ht="30" customHeight="1" x14ac:dyDescent="0.3">
      <c r="A499" s="81"/>
      <c r="B499" s="84"/>
      <c r="C499" s="87"/>
      <c r="D499" s="79" t="s">
        <v>11</v>
      </c>
      <c r="E499" s="82" t="s">
        <v>332</v>
      </c>
      <c r="F499" s="85"/>
    </row>
    <row r="500" spans="1:15" s="4" customFormat="1" ht="30" customHeight="1" x14ac:dyDescent="0.3">
      <c r="A500" s="79" t="s">
        <v>5</v>
      </c>
      <c r="B500" s="82" t="s">
        <v>330</v>
      </c>
      <c r="C500" s="85"/>
      <c r="D500" s="80"/>
      <c r="E500" s="83"/>
      <c r="F500" s="86"/>
    </row>
    <row r="501" spans="1:15" s="4" customFormat="1" ht="30" customHeight="1" x14ac:dyDescent="0.3">
      <c r="A501" s="80"/>
      <c r="B501" s="83"/>
      <c r="C501" s="86"/>
      <c r="D501" s="80"/>
      <c r="E501" s="83"/>
      <c r="F501" s="86"/>
    </row>
    <row r="502" spans="1:15" s="4" customFormat="1" ht="30" customHeight="1" x14ac:dyDescent="0.3">
      <c r="A502" s="81"/>
      <c r="B502" s="84"/>
      <c r="C502" s="87"/>
      <c r="D502" s="81"/>
      <c r="E502" s="84"/>
      <c r="F502" s="87"/>
    </row>
    <row r="503" spans="1:15" s="4" customFormat="1" ht="30" customHeight="1" x14ac:dyDescent="0.3">
      <c r="A503" s="32"/>
      <c r="B503" s="32"/>
      <c r="C503" s="34"/>
      <c r="D503" s="34"/>
      <c r="E503" s="34"/>
      <c r="F503" s="34"/>
    </row>
    <row r="504" spans="1:15" s="5" customFormat="1" ht="15" customHeight="1" x14ac:dyDescent="0.3">
      <c r="A504" s="94">
        <v>35</v>
      </c>
      <c r="B504" s="95"/>
      <c r="C504" s="13" t="s">
        <v>720</v>
      </c>
      <c r="D504" s="13"/>
      <c r="E504" s="13"/>
      <c r="F504" s="14"/>
      <c r="G504" s="5">
        <v>5</v>
      </c>
      <c r="H504" s="5">
        <f>SUM($G$1:G504)</f>
        <v>385</v>
      </c>
      <c r="I504" s="15">
        <f>H504/777</f>
        <v>0.49549549549549549</v>
      </c>
      <c r="L504" s="4"/>
      <c r="M504" s="4"/>
      <c r="N504" s="4"/>
      <c r="O504" s="4"/>
    </row>
    <row r="505" spans="1:15" s="4" customFormat="1" ht="30" customHeight="1" x14ac:dyDescent="0.3">
      <c r="A505" s="79" t="s">
        <v>1</v>
      </c>
      <c r="B505" s="82" t="s">
        <v>333</v>
      </c>
      <c r="C505" s="85"/>
      <c r="D505" s="79" t="s">
        <v>3</v>
      </c>
      <c r="E505" s="82" t="s">
        <v>334</v>
      </c>
      <c r="F505" s="85"/>
      <c r="N505" s="5"/>
    </row>
    <row r="506" spans="1:15" s="4" customFormat="1" ht="30" customHeight="1" x14ac:dyDescent="0.3">
      <c r="A506" s="80"/>
      <c r="B506" s="83"/>
      <c r="C506" s="86"/>
      <c r="D506" s="80"/>
      <c r="E506" s="83"/>
      <c r="F506" s="86"/>
      <c r="N506" s="5"/>
    </row>
    <row r="507" spans="1:15" s="4" customFormat="1" ht="30" customHeight="1" x14ac:dyDescent="0.3">
      <c r="A507" s="81"/>
      <c r="B507" s="84"/>
      <c r="C507" s="87"/>
      <c r="D507" s="81"/>
      <c r="E507" s="84"/>
      <c r="F507" s="87"/>
      <c r="N507" s="5"/>
    </row>
    <row r="508" spans="1:15" s="4" customFormat="1" ht="30" customHeight="1" x14ac:dyDescent="0.3">
      <c r="A508" s="88" t="s">
        <v>882</v>
      </c>
      <c r="B508" s="89" t="s">
        <v>881</v>
      </c>
      <c r="C508" s="85"/>
      <c r="D508" s="79" t="s">
        <v>5</v>
      </c>
      <c r="E508" s="82" t="s">
        <v>335</v>
      </c>
      <c r="F508" s="85"/>
      <c r="L508" s="5"/>
      <c r="M508" s="5"/>
      <c r="O508" s="5"/>
    </row>
    <row r="509" spans="1:15" s="4" customFormat="1" ht="30" customHeight="1" x14ac:dyDescent="0.3">
      <c r="A509" s="81"/>
      <c r="B509" s="84"/>
      <c r="C509" s="87"/>
      <c r="D509" s="81"/>
      <c r="E509" s="84"/>
      <c r="F509" s="87"/>
      <c r="L509" s="5"/>
      <c r="M509" s="5"/>
      <c r="O509" s="5"/>
    </row>
    <row r="510" spans="1:15" s="4" customFormat="1" ht="30" customHeight="1" x14ac:dyDescent="0.3">
      <c r="A510" s="24"/>
      <c r="B510" s="24"/>
      <c r="C510" s="25"/>
      <c r="D510" s="25"/>
      <c r="E510" s="25"/>
      <c r="F510" s="25"/>
    </row>
    <row r="511" spans="1:15" s="5" customFormat="1" ht="15" customHeight="1" x14ac:dyDescent="0.3">
      <c r="A511" s="75">
        <v>36</v>
      </c>
      <c r="B511" s="76"/>
      <c r="C511" s="44" t="s">
        <v>721</v>
      </c>
      <c r="D511" s="44"/>
      <c r="E511" s="44"/>
      <c r="F511" s="45"/>
      <c r="G511" s="5">
        <v>24</v>
      </c>
      <c r="H511" s="5">
        <f>SUM($G$1:G511)</f>
        <v>409</v>
      </c>
      <c r="I511" s="15">
        <f>H511/777</f>
        <v>0.52638352638352637</v>
      </c>
      <c r="L511" s="4"/>
      <c r="M511" s="4"/>
      <c r="N511" s="4"/>
      <c r="O511" s="4"/>
    </row>
    <row r="512" spans="1:15" s="4" customFormat="1" ht="30" customHeight="1" x14ac:dyDescent="0.3">
      <c r="A512" s="57" t="s">
        <v>1</v>
      </c>
      <c r="B512" s="60" t="s">
        <v>336</v>
      </c>
      <c r="C512" s="54"/>
      <c r="D512" s="46" t="s">
        <v>16</v>
      </c>
      <c r="E512" s="47" t="s">
        <v>342</v>
      </c>
      <c r="F512" s="48"/>
      <c r="N512" s="5"/>
    </row>
    <row r="513" spans="1:15" s="4" customFormat="1" ht="30" customHeight="1" x14ac:dyDescent="0.3">
      <c r="A513" s="58"/>
      <c r="B513" s="61"/>
      <c r="C513" s="55"/>
      <c r="D513" s="57" t="s">
        <v>17</v>
      </c>
      <c r="E513" s="60" t="s">
        <v>343</v>
      </c>
      <c r="F513" s="54"/>
      <c r="N513" s="5"/>
    </row>
    <row r="514" spans="1:15" s="4" customFormat="1" ht="30" customHeight="1" x14ac:dyDescent="0.3">
      <c r="A514" s="59"/>
      <c r="B514" s="62"/>
      <c r="C514" s="56"/>
      <c r="D514" s="58"/>
      <c r="E514" s="61"/>
      <c r="F514" s="55"/>
      <c r="N514" s="5"/>
    </row>
    <row r="515" spans="1:15" s="4" customFormat="1" ht="30" customHeight="1" x14ac:dyDescent="0.3">
      <c r="A515" s="57" t="s">
        <v>2</v>
      </c>
      <c r="B515" s="60" t="s">
        <v>337</v>
      </c>
      <c r="C515" s="54"/>
      <c r="D515" s="58"/>
      <c r="E515" s="61"/>
      <c r="F515" s="55"/>
      <c r="L515" s="5"/>
      <c r="M515" s="5"/>
      <c r="O515" s="5"/>
    </row>
    <row r="516" spans="1:15" s="4" customFormat="1" ht="30" customHeight="1" x14ac:dyDescent="0.3">
      <c r="A516" s="58"/>
      <c r="B516" s="61"/>
      <c r="C516" s="55"/>
      <c r="D516" s="59"/>
      <c r="E516" s="62"/>
      <c r="F516" s="56"/>
      <c r="L516" s="5"/>
      <c r="M516" s="5"/>
      <c r="O516" s="5"/>
    </row>
    <row r="517" spans="1:15" s="4" customFormat="1" ht="30" customHeight="1" x14ac:dyDescent="0.3">
      <c r="A517" s="59"/>
      <c r="B517" s="62"/>
      <c r="C517" s="56"/>
      <c r="D517" s="57" t="s">
        <v>18</v>
      </c>
      <c r="E517" s="60" t="s">
        <v>344</v>
      </c>
      <c r="F517" s="54"/>
      <c r="L517" s="5"/>
      <c r="M517" s="5"/>
      <c r="O517" s="5"/>
    </row>
    <row r="518" spans="1:15" s="4" customFormat="1" ht="30" customHeight="1" x14ac:dyDescent="0.3">
      <c r="A518" s="57" t="s">
        <v>3</v>
      </c>
      <c r="B518" s="60" t="s">
        <v>338</v>
      </c>
      <c r="C518" s="54"/>
      <c r="D518" s="58"/>
      <c r="E518" s="61"/>
      <c r="F518" s="55"/>
    </row>
    <row r="519" spans="1:15" s="4" customFormat="1" ht="30" customHeight="1" x14ac:dyDescent="0.3">
      <c r="A519" s="59"/>
      <c r="B519" s="62"/>
      <c r="C519" s="56"/>
      <c r="D519" s="58"/>
      <c r="E519" s="61"/>
      <c r="F519" s="55"/>
    </row>
    <row r="520" spans="1:15" s="4" customFormat="1" ht="30" customHeight="1" x14ac:dyDescent="0.3">
      <c r="A520" s="63" t="s">
        <v>884</v>
      </c>
      <c r="B520" s="64" t="s">
        <v>883</v>
      </c>
      <c r="C520" s="54"/>
      <c r="D520" s="59"/>
      <c r="E520" s="62"/>
      <c r="F520" s="56"/>
    </row>
    <row r="521" spans="1:15" s="4" customFormat="1" ht="30" customHeight="1" x14ac:dyDescent="0.3">
      <c r="A521" s="58"/>
      <c r="B521" s="61"/>
      <c r="C521" s="55"/>
      <c r="D521" s="46" t="s">
        <v>19</v>
      </c>
      <c r="E521" s="47" t="s">
        <v>345</v>
      </c>
      <c r="F521" s="48"/>
    </row>
    <row r="522" spans="1:15" s="4" customFormat="1" ht="30" customHeight="1" x14ac:dyDescent="0.3">
      <c r="A522" s="59"/>
      <c r="B522" s="62"/>
      <c r="C522" s="56"/>
      <c r="D522" s="57" t="s">
        <v>21</v>
      </c>
      <c r="E522" s="60" t="s">
        <v>346</v>
      </c>
      <c r="F522" s="54"/>
    </row>
    <row r="523" spans="1:15" s="4" customFormat="1" ht="30" customHeight="1" x14ac:dyDescent="0.3">
      <c r="A523" s="57" t="s">
        <v>7</v>
      </c>
      <c r="B523" s="60" t="s">
        <v>339</v>
      </c>
      <c r="C523" s="54"/>
      <c r="D523" s="58"/>
      <c r="E523" s="61"/>
      <c r="F523" s="55"/>
    </row>
    <row r="524" spans="1:15" s="4" customFormat="1" ht="30" customHeight="1" x14ac:dyDescent="0.3">
      <c r="A524" s="58"/>
      <c r="B524" s="61"/>
      <c r="C524" s="55"/>
      <c r="D524" s="58"/>
      <c r="E524" s="61"/>
      <c r="F524" s="55"/>
    </row>
    <row r="525" spans="1:15" s="4" customFormat="1" ht="30" customHeight="1" x14ac:dyDescent="0.3">
      <c r="A525" s="58"/>
      <c r="B525" s="61"/>
      <c r="C525" s="55"/>
      <c r="D525" s="58"/>
      <c r="E525" s="61"/>
      <c r="F525" s="55"/>
    </row>
    <row r="526" spans="1:15" s="4" customFormat="1" ht="30" customHeight="1" x14ac:dyDescent="0.3">
      <c r="A526" s="59"/>
      <c r="B526" s="62"/>
      <c r="C526" s="56"/>
      <c r="D526" s="58"/>
      <c r="E526" s="61"/>
      <c r="F526" s="55"/>
    </row>
    <row r="527" spans="1:15" s="4" customFormat="1" ht="30" customHeight="1" x14ac:dyDescent="0.3">
      <c r="A527" s="63" t="s">
        <v>886</v>
      </c>
      <c r="B527" s="64" t="s">
        <v>885</v>
      </c>
      <c r="C527" s="54"/>
      <c r="D527" s="58"/>
      <c r="E527" s="61"/>
      <c r="F527" s="55"/>
    </row>
    <row r="528" spans="1:15" s="4" customFormat="1" ht="30" customHeight="1" x14ac:dyDescent="0.3">
      <c r="A528" s="59"/>
      <c r="B528" s="62"/>
      <c r="C528" s="56"/>
      <c r="D528" s="58"/>
      <c r="E528" s="61"/>
      <c r="F528" s="55"/>
    </row>
    <row r="529" spans="1:6" s="4" customFormat="1" ht="30" customHeight="1" x14ac:dyDescent="0.3">
      <c r="A529" s="46" t="s">
        <v>10</v>
      </c>
      <c r="B529" s="47" t="s">
        <v>340</v>
      </c>
      <c r="C529" s="48"/>
      <c r="D529" s="58"/>
      <c r="E529" s="61"/>
      <c r="F529" s="55"/>
    </row>
    <row r="530" spans="1:6" s="4" customFormat="1" ht="30" customHeight="1" x14ac:dyDescent="0.3">
      <c r="A530" s="46" t="s">
        <v>12</v>
      </c>
      <c r="B530" s="47" t="s">
        <v>341</v>
      </c>
      <c r="C530" s="48"/>
      <c r="D530" s="58"/>
      <c r="E530" s="61"/>
      <c r="F530" s="55"/>
    </row>
    <row r="531" spans="1:6" s="4" customFormat="1" ht="30" customHeight="1" x14ac:dyDescent="0.3">
      <c r="A531" s="46" t="s">
        <v>13</v>
      </c>
      <c r="B531" s="47" t="s">
        <v>832</v>
      </c>
      <c r="C531" s="48"/>
      <c r="D531" s="58"/>
      <c r="E531" s="61"/>
      <c r="F531" s="55"/>
    </row>
    <row r="532" spans="1:6" s="4" customFormat="1" ht="30" customHeight="1" x14ac:dyDescent="0.3">
      <c r="A532" s="63" t="s">
        <v>908</v>
      </c>
      <c r="B532" s="64" t="s">
        <v>909</v>
      </c>
      <c r="C532" s="54"/>
      <c r="D532" s="58"/>
      <c r="E532" s="61"/>
      <c r="F532" s="55"/>
    </row>
    <row r="533" spans="1:6" s="4" customFormat="1" ht="30" customHeight="1" x14ac:dyDescent="0.3">
      <c r="A533" s="58"/>
      <c r="B533" s="61"/>
      <c r="C533" s="55"/>
      <c r="D533" s="58"/>
      <c r="E533" s="61"/>
      <c r="F533" s="55"/>
    </row>
    <row r="534" spans="1:6" s="4" customFormat="1" ht="30" customHeight="1" x14ac:dyDescent="0.3">
      <c r="A534" s="58"/>
      <c r="B534" s="61"/>
      <c r="C534" s="55"/>
      <c r="D534" s="58"/>
      <c r="E534" s="61"/>
      <c r="F534" s="55"/>
    </row>
    <row r="535" spans="1:6" s="4" customFormat="1" ht="30" customHeight="1" x14ac:dyDescent="0.3">
      <c r="A535" s="57" t="s">
        <v>22</v>
      </c>
      <c r="B535" s="60" t="s">
        <v>347</v>
      </c>
      <c r="C535" s="54"/>
      <c r="D535" s="57" t="s">
        <v>24</v>
      </c>
      <c r="E535" s="60" t="s">
        <v>349</v>
      </c>
      <c r="F535" s="54"/>
    </row>
    <row r="536" spans="1:6" s="4" customFormat="1" ht="30" customHeight="1" x14ac:dyDescent="0.3">
      <c r="A536" s="58"/>
      <c r="B536" s="61"/>
      <c r="C536" s="55"/>
      <c r="D536" s="58"/>
      <c r="E536" s="61"/>
      <c r="F536" s="55"/>
    </row>
    <row r="537" spans="1:6" s="4" customFormat="1" ht="30" customHeight="1" x14ac:dyDescent="0.3">
      <c r="A537" s="58"/>
      <c r="B537" s="61"/>
      <c r="C537" s="55"/>
      <c r="D537" s="58"/>
      <c r="E537" s="61"/>
      <c r="F537" s="55"/>
    </row>
    <row r="538" spans="1:6" s="4" customFormat="1" ht="30" customHeight="1" x14ac:dyDescent="0.3">
      <c r="A538" s="58"/>
      <c r="B538" s="61"/>
      <c r="C538" s="55"/>
      <c r="D538" s="59"/>
      <c r="E538" s="62"/>
      <c r="F538" s="56"/>
    </row>
    <row r="539" spans="1:6" s="4" customFormat="1" ht="30" customHeight="1" x14ac:dyDescent="0.3">
      <c r="A539" s="58"/>
      <c r="B539" s="61"/>
      <c r="C539" s="55"/>
      <c r="D539" s="57" t="s">
        <v>25</v>
      </c>
      <c r="E539" s="60" t="s">
        <v>350</v>
      </c>
      <c r="F539" s="54"/>
    </row>
    <row r="540" spans="1:6" s="4" customFormat="1" ht="30" customHeight="1" x14ac:dyDescent="0.3">
      <c r="A540" s="58"/>
      <c r="B540" s="61"/>
      <c r="C540" s="55"/>
      <c r="D540" s="58"/>
      <c r="E540" s="61"/>
      <c r="F540" s="55"/>
    </row>
    <row r="541" spans="1:6" s="4" customFormat="1" ht="30" customHeight="1" x14ac:dyDescent="0.3">
      <c r="A541" s="58"/>
      <c r="B541" s="61"/>
      <c r="C541" s="55"/>
      <c r="D541" s="58"/>
      <c r="E541" s="61"/>
      <c r="F541" s="55"/>
    </row>
    <row r="542" spans="1:6" s="4" customFormat="1" ht="30" customHeight="1" x14ac:dyDescent="0.3">
      <c r="A542" s="58"/>
      <c r="B542" s="61"/>
      <c r="C542" s="55"/>
      <c r="D542" s="58"/>
      <c r="E542" s="61"/>
      <c r="F542" s="55"/>
    </row>
    <row r="543" spans="1:6" s="4" customFormat="1" ht="30" customHeight="1" x14ac:dyDescent="0.3">
      <c r="A543" s="59"/>
      <c r="B543" s="62"/>
      <c r="C543" s="56"/>
      <c r="D543" s="59"/>
      <c r="E543" s="62"/>
      <c r="F543" s="56"/>
    </row>
    <row r="544" spans="1:6" s="4" customFormat="1" ht="30" customHeight="1" x14ac:dyDescent="0.3">
      <c r="A544" s="57" t="s">
        <v>23</v>
      </c>
      <c r="B544" s="60" t="s">
        <v>348</v>
      </c>
      <c r="C544" s="54"/>
      <c r="D544" s="57" t="s">
        <v>26</v>
      </c>
      <c r="E544" s="60" t="s">
        <v>351</v>
      </c>
      <c r="F544" s="54"/>
    </row>
    <row r="545" spans="1:15" s="4" customFormat="1" ht="30" customHeight="1" x14ac:dyDescent="0.3">
      <c r="A545" s="58"/>
      <c r="B545" s="61"/>
      <c r="C545" s="55"/>
      <c r="D545" s="58"/>
      <c r="E545" s="61"/>
      <c r="F545" s="55"/>
    </row>
    <row r="546" spans="1:15" s="4" customFormat="1" ht="30" customHeight="1" x14ac:dyDescent="0.3">
      <c r="A546" s="58"/>
      <c r="B546" s="61"/>
      <c r="C546" s="55"/>
      <c r="D546" s="58"/>
      <c r="E546" s="61"/>
      <c r="F546" s="55"/>
    </row>
    <row r="547" spans="1:15" s="4" customFormat="1" ht="30" customHeight="1" x14ac:dyDescent="0.3">
      <c r="A547" s="58"/>
      <c r="B547" s="61"/>
      <c r="C547" s="55"/>
      <c r="D547" s="58"/>
      <c r="E547" s="61"/>
      <c r="F547" s="55"/>
    </row>
    <row r="548" spans="1:15" s="4" customFormat="1" ht="30" customHeight="1" x14ac:dyDescent="0.3">
      <c r="A548" s="58"/>
      <c r="B548" s="61"/>
      <c r="C548" s="55"/>
      <c r="D548" s="58"/>
      <c r="E548" s="61"/>
      <c r="F548" s="55"/>
    </row>
    <row r="549" spans="1:15" s="4" customFormat="1" ht="30" customHeight="1" x14ac:dyDescent="0.3">
      <c r="A549" s="59"/>
      <c r="B549" s="62"/>
      <c r="C549" s="56"/>
      <c r="D549" s="59"/>
      <c r="E549" s="62"/>
      <c r="F549" s="56"/>
    </row>
    <row r="550" spans="1:15" s="5" customFormat="1" ht="15" customHeight="1" x14ac:dyDescent="0.3">
      <c r="A550" s="75">
        <v>37</v>
      </c>
      <c r="B550" s="76"/>
      <c r="C550" s="44" t="s">
        <v>722</v>
      </c>
      <c r="D550" s="44"/>
      <c r="E550" s="44"/>
      <c r="F550" s="45"/>
      <c r="G550" s="5">
        <v>17</v>
      </c>
      <c r="H550" s="5">
        <f>SUM($G$1:G550)</f>
        <v>426</v>
      </c>
      <c r="I550" s="15">
        <f>H550/777</f>
        <v>0.54826254826254828</v>
      </c>
      <c r="L550" s="4"/>
      <c r="M550" s="4"/>
      <c r="N550" s="4"/>
      <c r="O550" s="4"/>
    </row>
    <row r="551" spans="1:15" s="4" customFormat="1" ht="30" customHeight="1" x14ac:dyDescent="0.3">
      <c r="A551" s="63" t="s">
        <v>911</v>
      </c>
      <c r="B551" s="64" t="s">
        <v>910</v>
      </c>
      <c r="C551" s="54"/>
      <c r="D551" s="77" t="s">
        <v>13</v>
      </c>
      <c r="E551" s="71" t="s">
        <v>355</v>
      </c>
      <c r="F551" s="73" t="s">
        <v>916</v>
      </c>
      <c r="N551" s="5"/>
    </row>
    <row r="552" spans="1:15" s="4" customFormat="1" ht="30" customHeight="1" x14ac:dyDescent="0.3">
      <c r="A552" s="58"/>
      <c r="B552" s="61"/>
      <c r="C552" s="55"/>
      <c r="D552" s="78"/>
      <c r="E552" s="72"/>
      <c r="F552" s="74"/>
      <c r="N552" s="5"/>
    </row>
    <row r="553" spans="1:15" s="4" customFormat="1" ht="30" customHeight="1" x14ac:dyDescent="0.3">
      <c r="A553" s="59"/>
      <c r="B553" s="62"/>
      <c r="C553" s="56"/>
      <c r="D553" s="57" t="s">
        <v>14</v>
      </c>
      <c r="E553" s="60" t="s">
        <v>356</v>
      </c>
      <c r="F553" s="54"/>
      <c r="N553" s="5"/>
    </row>
    <row r="554" spans="1:15" s="4" customFormat="1" ht="30" customHeight="1" x14ac:dyDescent="0.3">
      <c r="A554" s="57" t="s">
        <v>2</v>
      </c>
      <c r="B554" s="60" t="s">
        <v>352</v>
      </c>
      <c r="C554" s="54"/>
      <c r="D554" s="58"/>
      <c r="E554" s="61"/>
      <c r="F554" s="55"/>
      <c r="L554" s="5"/>
      <c r="M554" s="5"/>
      <c r="O554" s="5"/>
    </row>
    <row r="555" spans="1:15" s="4" customFormat="1" ht="30" customHeight="1" x14ac:dyDescent="0.3">
      <c r="A555" s="58"/>
      <c r="B555" s="61"/>
      <c r="C555" s="55"/>
      <c r="D555" s="58"/>
      <c r="E555" s="61"/>
      <c r="F555" s="55"/>
      <c r="L555" s="5"/>
      <c r="M555" s="5"/>
      <c r="O555" s="5"/>
    </row>
    <row r="556" spans="1:15" s="4" customFormat="1" ht="30" customHeight="1" x14ac:dyDescent="0.3">
      <c r="A556" s="58"/>
      <c r="B556" s="61"/>
      <c r="C556" s="55"/>
      <c r="D556" s="58"/>
      <c r="E556" s="61"/>
      <c r="F556" s="55"/>
      <c r="L556" s="5"/>
      <c r="M556" s="5"/>
      <c r="O556" s="5"/>
    </row>
    <row r="557" spans="1:15" s="4" customFormat="1" ht="30" customHeight="1" x14ac:dyDescent="0.3">
      <c r="A557" s="59"/>
      <c r="B557" s="62"/>
      <c r="C557" s="56"/>
      <c r="D557" s="58"/>
      <c r="E557" s="61"/>
      <c r="F557" s="55"/>
      <c r="L557" s="5"/>
      <c r="M557" s="5"/>
      <c r="O557" s="5"/>
    </row>
    <row r="558" spans="1:15" s="4" customFormat="1" ht="30" customHeight="1" x14ac:dyDescent="0.3">
      <c r="A558" s="57" t="s">
        <v>3</v>
      </c>
      <c r="B558" s="60" t="s">
        <v>353</v>
      </c>
      <c r="C558" s="54"/>
      <c r="D558" s="59"/>
      <c r="E558" s="62"/>
      <c r="F558" s="56"/>
    </row>
    <row r="559" spans="1:15" s="4" customFormat="1" ht="30" customHeight="1" x14ac:dyDescent="0.3">
      <c r="A559" s="58"/>
      <c r="B559" s="61"/>
      <c r="C559" s="55"/>
      <c r="D559" s="57" t="s">
        <v>15</v>
      </c>
      <c r="E559" s="60" t="s">
        <v>357</v>
      </c>
      <c r="F559" s="54"/>
    </row>
    <row r="560" spans="1:15" s="4" customFormat="1" ht="30" customHeight="1" x14ac:dyDescent="0.3">
      <c r="A560" s="59"/>
      <c r="B560" s="62"/>
      <c r="C560" s="56"/>
      <c r="D560" s="58"/>
      <c r="E560" s="61"/>
      <c r="F560" s="55"/>
    </row>
    <row r="561" spans="1:15" s="4" customFormat="1" ht="30" customHeight="1" x14ac:dyDescent="0.3">
      <c r="A561" s="63" t="s">
        <v>915</v>
      </c>
      <c r="B561" s="64" t="s">
        <v>914</v>
      </c>
      <c r="C561" s="54"/>
      <c r="D561" s="58"/>
      <c r="E561" s="61"/>
      <c r="F561" s="55"/>
    </row>
    <row r="562" spans="1:15" s="4" customFormat="1" ht="30" customHeight="1" x14ac:dyDescent="0.3">
      <c r="A562" s="58"/>
      <c r="B562" s="61"/>
      <c r="C562" s="55"/>
      <c r="D562" s="58"/>
      <c r="E562" s="61"/>
      <c r="F562" s="55"/>
    </row>
    <row r="563" spans="1:15" s="4" customFormat="1" ht="30" customHeight="1" x14ac:dyDescent="0.3">
      <c r="A563" s="58"/>
      <c r="B563" s="61"/>
      <c r="C563" s="55"/>
      <c r="D563" s="59"/>
      <c r="E563" s="62"/>
      <c r="F563" s="56"/>
    </row>
    <row r="564" spans="1:15" s="4" customFormat="1" ht="30" customHeight="1" x14ac:dyDescent="0.3">
      <c r="A564" s="58"/>
      <c r="B564" s="61"/>
      <c r="C564" s="55"/>
      <c r="D564" s="63" t="s">
        <v>918</v>
      </c>
      <c r="E564" s="64" t="s">
        <v>917</v>
      </c>
      <c r="F564" s="54"/>
    </row>
    <row r="565" spans="1:15" s="4" customFormat="1" ht="30" customHeight="1" x14ac:dyDescent="0.3">
      <c r="A565" s="59"/>
      <c r="B565" s="62"/>
      <c r="C565" s="56"/>
      <c r="D565" s="58"/>
      <c r="E565" s="61"/>
      <c r="F565" s="55"/>
    </row>
    <row r="566" spans="1:15" s="4" customFormat="1" ht="30" customHeight="1" x14ac:dyDescent="0.3">
      <c r="A566" s="63" t="s">
        <v>913</v>
      </c>
      <c r="B566" s="64" t="s">
        <v>912</v>
      </c>
      <c r="C566" s="54"/>
      <c r="D566" s="58"/>
      <c r="E566" s="61"/>
      <c r="F566" s="55"/>
    </row>
    <row r="567" spans="1:15" s="4" customFormat="1" ht="30" customHeight="1" x14ac:dyDescent="0.3">
      <c r="A567" s="58"/>
      <c r="B567" s="61"/>
      <c r="C567" s="55"/>
      <c r="D567" s="59"/>
      <c r="E567" s="62"/>
      <c r="F567" s="56"/>
    </row>
    <row r="568" spans="1:15" s="4" customFormat="1" ht="30" customHeight="1" x14ac:dyDescent="0.3">
      <c r="A568" s="59"/>
      <c r="B568" s="62"/>
      <c r="C568" s="56"/>
      <c r="D568" s="57" t="s">
        <v>18</v>
      </c>
      <c r="E568" s="60" t="s">
        <v>358</v>
      </c>
      <c r="F568" s="54"/>
    </row>
    <row r="569" spans="1:15" s="4" customFormat="1" ht="30" customHeight="1" x14ac:dyDescent="0.3">
      <c r="A569" s="57" t="s">
        <v>11</v>
      </c>
      <c r="B569" s="60" t="s">
        <v>354</v>
      </c>
      <c r="C569" s="54"/>
      <c r="D569" s="58"/>
      <c r="E569" s="61"/>
      <c r="F569" s="55"/>
    </row>
    <row r="570" spans="1:15" s="4" customFormat="1" ht="30" customHeight="1" x14ac:dyDescent="0.3">
      <c r="A570" s="58"/>
      <c r="B570" s="61"/>
      <c r="C570" s="55"/>
      <c r="D570" s="59"/>
      <c r="E570" s="62"/>
      <c r="F570" s="56"/>
    </row>
    <row r="571" spans="1:15" s="4" customFormat="1" ht="30" customHeight="1" x14ac:dyDescent="0.3">
      <c r="A571" s="58"/>
      <c r="B571" s="61"/>
      <c r="C571" s="55"/>
      <c r="D571" s="57" t="s">
        <v>19</v>
      </c>
      <c r="E571" s="60" t="s">
        <v>359</v>
      </c>
      <c r="F571" s="54"/>
    </row>
    <row r="572" spans="1:15" s="4" customFormat="1" ht="30" customHeight="1" x14ac:dyDescent="0.3">
      <c r="A572" s="58"/>
      <c r="B572" s="61"/>
      <c r="C572" s="55"/>
      <c r="D572" s="58"/>
      <c r="E572" s="61"/>
      <c r="F572" s="55"/>
    </row>
    <row r="573" spans="1:15" s="4" customFormat="1" ht="30" customHeight="1" x14ac:dyDescent="0.3">
      <c r="A573" s="59"/>
      <c r="B573" s="62"/>
      <c r="C573" s="56"/>
      <c r="D573" s="59"/>
      <c r="E573" s="62"/>
      <c r="F573" s="56"/>
    </row>
    <row r="574" spans="1:15" s="5" customFormat="1" ht="15" customHeight="1" x14ac:dyDescent="0.3">
      <c r="A574" s="75">
        <v>38</v>
      </c>
      <c r="B574" s="76"/>
      <c r="C574" s="44" t="s">
        <v>723</v>
      </c>
      <c r="D574" s="44"/>
      <c r="E574" s="44"/>
      <c r="F574" s="45"/>
      <c r="G574" s="5">
        <v>4</v>
      </c>
      <c r="H574" s="5">
        <f>SUM($G$1:G574)</f>
        <v>430</v>
      </c>
      <c r="I574" s="15">
        <f>H574/777</f>
        <v>0.55341055341055345</v>
      </c>
      <c r="L574" s="4"/>
      <c r="M574" s="4"/>
      <c r="N574" s="4"/>
      <c r="O574" s="4"/>
    </row>
    <row r="575" spans="1:15" s="4" customFormat="1" ht="30" customHeight="1" x14ac:dyDescent="0.3">
      <c r="A575" s="57" t="s">
        <v>1</v>
      </c>
      <c r="B575" s="60" t="s">
        <v>360</v>
      </c>
      <c r="C575" s="54"/>
      <c r="D575" s="57" t="s">
        <v>4</v>
      </c>
      <c r="E575" s="60" t="s">
        <v>363</v>
      </c>
      <c r="F575" s="54"/>
      <c r="N575" s="5"/>
    </row>
    <row r="576" spans="1:15" s="4" customFormat="1" ht="30" customHeight="1" x14ac:dyDescent="0.3">
      <c r="A576" s="58"/>
      <c r="B576" s="61"/>
      <c r="C576" s="55"/>
      <c r="D576" s="58"/>
      <c r="E576" s="61"/>
      <c r="F576" s="55"/>
      <c r="N576" s="5"/>
    </row>
    <row r="577" spans="1:15" s="4" customFormat="1" ht="30" customHeight="1" x14ac:dyDescent="0.3">
      <c r="A577" s="58"/>
      <c r="B577" s="61"/>
      <c r="C577" s="55"/>
      <c r="D577" s="58"/>
      <c r="E577" s="61"/>
      <c r="F577" s="55"/>
      <c r="N577" s="5"/>
    </row>
    <row r="578" spans="1:15" s="4" customFormat="1" ht="30" customHeight="1" x14ac:dyDescent="0.3">
      <c r="A578" s="59"/>
      <c r="B578" s="62"/>
      <c r="C578" s="56"/>
      <c r="D578" s="58"/>
      <c r="E578" s="61"/>
      <c r="F578" s="55"/>
      <c r="N578" s="5"/>
    </row>
    <row r="579" spans="1:15" s="4" customFormat="1" ht="30" customHeight="1" x14ac:dyDescent="0.3">
      <c r="A579" s="57" t="s">
        <v>2</v>
      </c>
      <c r="B579" s="60" t="s">
        <v>361</v>
      </c>
      <c r="C579" s="54"/>
      <c r="D579" s="58"/>
      <c r="E579" s="61"/>
      <c r="F579" s="55"/>
      <c r="L579" s="5"/>
      <c r="M579" s="5"/>
      <c r="O579" s="5"/>
    </row>
    <row r="580" spans="1:15" s="4" customFormat="1" ht="30" customHeight="1" x14ac:dyDescent="0.3">
      <c r="A580" s="58"/>
      <c r="B580" s="61"/>
      <c r="C580" s="55"/>
      <c r="D580" s="58"/>
      <c r="E580" s="61"/>
      <c r="F580" s="55"/>
      <c r="L580" s="5"/>
      <c r="M580" s="5"/>
      <c r="O580" s="5"/>
    </row>
    <row r="581" spans="1:15" s="4" customFormat="1" ht="30" customHeight="1" x14ac:dyDescent="0.3">
      <c r="A581" s="59"/>
      <c r="B581" s="62"/>
      <c r="C581" s="56"/>
      <c r="D581" s="58"/>
      <c r="E581" s="61"/>
      <c r="F581" s="55"/>
      <c r="L581" s="5"/>
      <c r="M581" s="5"/>
      <c r="O581" s="5"/>
    </row>
    <row r="582" spans="1:15" s="4" customFormat="1" ht="30" customHeight="1" x14ac:dyDescent="0.3">
      <c r="A582" s="57" t="s">
        <v>3</v>
      </c>
      <c r="B582" s="60" t="s">
        <v>362</v>
      </c>
      <c r="C582" s="54"/>
      <c r="D582" s="58"/>
      <c r="E582" s="61"/>
      <c r="F582" s="55"/>
    </row>
    <row r="583" spans="1:15" s="4" customFormat="1" ht="30" customHeight="1" x14ac:dyDescent="0.3">
      <c r="A583" s="58"/>
      <c r="B583" s="61"/>
      <c r="C583" s="55"/>
      <c r="D583" s="58"/>
      <c r="E583" s="61"/>
      <c r="F583" s="55"/>
    </row>
    <row r="584" spans="1:15" s="4" customFormat="1" ht="30" customHeight="1" x14ac:dyDescent="0.3">
      <c r="A584" s="58"/>
      <c r="B584" s="61"/>
      <c r="C584" s="55"/>
      <c r="D584" s="58"/>
      <c r="E584" s="61"/>
      <c r="F584" s="55"/>
    </row>
    <row r="585" spans="1:15" s="4" customFormat="1" ht="30" customHeight="1" x14ac:dyDescent="0.3">
      <c r="A585" s="58"/>
      <c r="B585" s="61"/>
      <c r="C585" s="55"/>
      <c r="D585" s="58"/>
      <c r="E585" s="61"/>
      <c r="F585" s="55"/>
    </row>
    <row r="586" spans="1:15" s="4" customFormat="1" ht="30" customHeight="1" x14ac:dyDescent="0.3">
      <c r="A586" s="58"/>
      <c r="B586" s="61"/>
      <c r="C586" s="55"/>
      <c r="D586" s="58"/>
      <c r="E586" s="61"/>
      <c r="F586" s="55"/>
    </row>
    <row r="587" spans="1:15" s="4" customFormat="1" ht="30" customHeight="1" x14ac:dyDescent="0.3">
      <c r="A587" s="58"/>
      <c r="B587" s="61"/>
      <c r="C587" s="55"/>
      <c r="D587" s="58"/>
      <c r="E587" s="61"/>
      <c r="F587" s="55"/>
    </row>
    <row r="588" spans="1:15" s="4" customFormat="1" ht="30" customHeight="1" x14ac:dyDescent="0.3">
      <c r="A588" s="58"/>
      <c r="B588" s="61"/>
      <c r="C588" s="55"/>
      <c r="D588" s="58"/>
      <c r="E588" s="61"/>
      <c r="F588" s="55"/>
    </row>
    <row r="589" spans="1:15" s="4" customFormat="1" ht="30" customHeight="1" x14ac:dyDescent="0.3">
      <c r="A589" s="58"/>
      <c r="B589" s="61"/>
      <c r="C589" s="55"/>
      <c r="D589" s="59"/>
      <c r="E589" s="62"/>
      <c r="F589" s="56"/>
    </row>
    <row r="590" spans="1:15" s="5" customFormat="1" ht="15" customHeight="1" x14ac:dyDescent="0.3">
      <c r="A590" s="94">
        <v>39</v>
      </c>
      <c r="B590" s="95"/>
      <c r="C590" s="13" t="s">
        <v>724</v>
      </c>
      <c r="D590" s="13"/>
      <c r="E590" s="13"/>
      <c r="F590" s="14"/>
      <c r="G590" s="5">
        <v>5</v>
      </c>
      <c r="H590" s="5">
        <f>SUM($G$1:G590)</f>
        <v>435</v>
      </c>
      <c r="I590" s="15">
        <f>H590/777</f>
        <v>0.55984555984555984</v>
      </c>
      <c r="L590" s="4"/>
      <c r="M590" s="4"/>
      <c r="N590" s="4"/>
      <c r="O590" s="4"/>
    </row>
    <row r="591" spans="1:15" s="4" customFormat="1" ht="30" customHeight="1" x14ac:dyDescent="0.3">
      <c r="A591" s="57" t="s">
        <v>1</v>
      </c>
      <c r="B591" s="60" t="s">
        <v>364</v>
      </c>
      <c r="C591" s="69" t="s">
        <v>920</v>
      </c>
      <c r="D591" s="57" t="s">
        <v>4</v>
      </c>
      <c r="E591" s="60" t="s">
        <v>367</v>
      </c>
      <c r="F591" s="54"/>
      <c r="N591" s="5"/>
    </row>
    <row r="592" spans="1:15" s="4" customFormat="1" ht="30" customHeight="1" x14ac:dyDescent="0.3">
      <c r="A592" s="59"/>
      <c r="B592" s="62"/>
      <c r="C592" s="70"/>
      <c r="D592" s="58"/>
      <c r="E592" s="61"/>
      <c r="F592" s="55"/>
      <c r="N592" s="5"/>
    </row>
    <row r="593" spans="1:15" s="4" customFormat="1" ht="30" customHeight="1" x14ac:dyDescent="0.3">
      <c r="A593" s="57" t="s">
        <v>2</v>
      </c>
      <c r="B593" s="60" t="s">
        <v>365</v>
      </c>
      <c r="C593" s="69" t="s">
        <v>921</v>
      </c>
      <c r="D593" s="58"/>
      <c r="E593" s="61"/>
      <c r="F593" s="55"/>
      <c r="L593" s="5"/>
      <c r="M593" s="5"/>
      <c r="O593" s="5"/>
    </row>
    <row r="594" spans="1:15" s="4" customFormat="1" ht="30" customHeight="1" x14ac:dyDescent="0.3">
      <c r="A594" s="59"/>
      <c r="B594" s="62"/>
      <c r="C594" s="70"/>
      <c r="D594" s="59"/>
      <c r="E594" s="62"/>
      <c r="F594" s="56"/>
      <c r="L594" s="5"/>
      <c r="M594" s="5"/>
      <c r="O594" s="5"/>
    </row>
    <row r="595" spans="1:15" s="4" customFormat="1" ht="30" customHeight="1" x14ac:dyDescent="0.3">
      <c r="A595" s="57" t="s">
        <v>3</v>
      </c>
      <c r="B595" s="60" t="s">
        <v>366</v>
      </c>
      <c r="C595" s="54"/>
      <c r="D595" s="57" t="s">
        <v>5</v>
      </c>
      <c r="E595" s="60" t="s">
        <v>368</v>
      </c>
      <c r="F595" s="54"/>
    </row>
    <row r="596" spans="1:15" s="4" customFormat="1" ht="30" customHeight="1" x14ac:dyDescent="0.3">
      <c r="A596" s="58"/>
      <c r="B596" s="61"/>
      <c r="C596" s="55"/>
      <c r="D596" s="58"/>
      <c r="E596" s="61"/>
      <c r="F596" s="55"/>
    </row>
    <row r="597" spans="1:15" s="4" customFormat="1" ht="30" customHeight="1" x14ac:dyDescent="0.3">
      <c r="A597" s="58"/>
      <c r="B597" s="61"/>
      <c r="C597" s="55"/>
      <c r="D597" s="58"/>
      <c r="E597" s="61"/>
      <c r="F597" s="55"/>
    </row>
    <row r="598" spans="1:15" s="4" customFormat="1" ht="30" customHeight="1" x14ac:dyDescent="0.3">
      <c r="A598" s="58"/>
      <c r="B598" s="61"/>
      <c r="C598" s="55"/>
      <c r="D598" s="58"/>
      <c r="E598" s="61"/>
      <c r="F598" s="55"/>
    </row>
    <row r="599" spans="1:15" s="4" customFormat="1" ht="30" customHeight="1" x14ac:dyDescent="0.3">
      <c r="A599" s="59"/>
      <c r="B599" s="62"/>
      <c r="C599" s="56"/>
      <c r="D599" s="59"/>
      <c r="E599" s="62"/>
      <c r="F599" s="56"/>
    </row>
    <row r="600" spans="1:15" s="5" customFormat="1" ht="15" customHeight="1" x14ac:dyDescent="0.3">
      <c r="A600" s="75">
        <v>40</v>
      </c>
      <c r="B600" s="76"/>
      <c r="C600" s="44" t="s">
        <v>725</v>
      </c>
      <c r="D600" s="44"/>
      <c r="E600" s="44"/>
      <c r="F600" s="45"/>
      <c r="G600" s="5">
        <v>6</v>
      </c>
      <c r="H600" s="5">
        <f>SUM($G$1:G600)</f>
        <v>441</v>
      </c>
      <c r="I600" s="15">
        <f>H600/777</f>
        <v>0.56756756756756754</v>
      </c>
      <c r="L600" s="4"/>
      <c r="M600" s="4"/>
      <c r="N600" s="4"/>
      <c r="O600" s="4"/>
    </row>
    <row r="601" spans="1:15" s="4" customFormat="1" ht="30" customHeight="1" x14ac:dyDescent="0.3">
      <c r="A601" s="57" t="s">
        <v>1</v>
      </c>
      <c r="B601" s="60" t="s">
        <v>369</v>
      </c>
      <c r="C601" s="54"/>
      <c r="D601" s="57" t="s">
        <v>5</v>
      </c>
      <c r="E601" s="60" t="s">
        <v>370</v>
      </c>
      <c r="F601" s="54"/>
      <c r="N601" s="5"/>
    </row>
    <row r="602" spans="1:15" s="4" customFormat="1" ht="30" customHeight="1" x14ac:dyDescent="0.3">
      <c r="A602" s="58"/>
      <c r="B602" s="61"/>
      <c r="C602" s="55"/>
      <c r="D602" s="58"/>
      <c r="E602" s="61"/>
      <c r="F602" s="55"/>
      <c r="N602" s="5"/>
    </row>
    <row r="603" spans="1:15" s="4" customFormat="1" ht="30" customHeight="1" x14ac:dyDescent="0.3">
      <c r="A603" s="59"/>
      <c r="B603" s="62"/>
      <c r="C603" s="56"/>
      <c r="D603" s="58"/>
      <c r="E603" s="61"/>
      <c r="F603" s="55"/>
      <c r="N603" s="5"/>
    </row>
    <row r="604" spans="1:15" s="4" customFormat="1" ht="30" customHeight="1" x14ac:dyDescent="0.3">
      <c r="A604" s="63" t="s">
        <v>923</v>
      </c>
      <c r="B604" s="64" t="s">
        <v>922</v>
      </c>
      <c r="C604" s="54"/>
      <c r="D604" s="58"/>
      <c r="E604" s="61"/>
      <c r="F604" s="55"/>
      <c r="L604" s="5"/>
      <c r="M604" s="5"/>
      <c r="O604" s="5"/>
    </row>
    <row r="605" spans="1:15" s="4" customFormat="1" ht="30" customHeight="1" x14ac:dyDescent="0.3">
      <c r="A605" s="65"/>
      <c r="B605" s="67"/>
      <c r="C605" s="55"/>
      <c r="D605" s="59"/>
      <c r="E605" s="62"/>
      <c r="F605" s="56"/>
      <c r="L605" s="5"/>
      <c r="M605" s="5"/>
      <c r="O605" s="5"/>
    </row>
    <row r="606" spans="1:15" s="4" customFormat="1" ht="30" customHeight="1" x14ac:dyDescent="0.3">
      <c r="A606" s="65"/>
      <c r="B606" s="67"/>
      <c r="C606" s="55"/>
      <c r="D606" s="57" t="s">
        <v>7</v>
      </c>
      <c r="E606" s="60" t="s">
        <v>371</v>
      </c>
      <c r="F606" s="54"/>
      <c r="L606" s="5"/>
      <c r="M606" s="5"/>
      <c r="O606" s="5"/>
    </row>
    <row r="607" spans="1:15" s="4" customFormat="1" ht="30" customHeight="1" x14ac:dyDescent="0.3">
      <c r="A607" s="65"/>
      <c r="B607" s="67"/>
      <c r="C607" s="55"/>
      <c r="D607" s="58"/>
      <c r="E607" s="61"/>
      <c r="F607" s="55"/>
    </row>
    <row r="608" spans="1:15" s="4" customFormat="1" ht="30" customHeight="1" x14ac:dyDescent="0.3">
      <c r="A608" s="65"/>
      <c r="B608" s="67"/>
      <c r="C608" s="55"/>
      <c r="D608" s="58"/>
      <c r="E608" s="61"/>
      <c r="F608" s="55"/>
    </row>
    <row r="609" spans="1:15" s="4" customFormat="1" ht="30" customHeight="1" x14ac:dyDescent="0.3">
      <c r="A609" s="66"/>
      <c r="B609" s="68"/>
      <c r="C609" s="56"/>
      <c r="D609" s="59"/>
      <c r="E609" s="62"/>
      <c r="F609" s="56"/>
    </row>
    <row r="610" spans="1:15" s="5" customFormat="1" ht="15" customHeight="1" x14ac:dyDescent="0.3">
      <c r="A610" s="94">
        <v>41</v>
      </c>
      <c r="B610" s="95"/>
      <c r="C610" s="13" t="s">
        <v>726</v>
      </c>
      <c r="D610" s="13"/>
      <c r="E610" s="13"/>
      <c r="F610" s="14"/>
      <c r="G610" s="5">
        <v>2</v>
      </c>
      <c r="H610" s="5">
        <f>SUM($G$1:G610)</f>
        <v>443</v>
      </c>
      <c r="I610" s="15">
        <f>H610/777</f>
        <v>0.57014157014157019</v>
      </c>
      <c r="L610" s="4"/>
      <c r="M610" s="4"/>
      <c r="N610" s="4"/>
      <c r="O610" s="4"/>
    </row>
    <row r="611" spans="1:15" s="4" customFormat="1" ht="30" customHeight="1" x14ac:dyDescent="0.3">
      <c r="A611" s="57" t="s">
        <v>1</v>
      </c>
      <c r="B611" s="60" t="s">
        <v>372</v>
      </c>
      <c r="C611" s="54"/>
      <c r="D611" s="57" t="s">
        <v>2</v>
      </c>
      <c r="E611" s="60" t="s">
        <v>373</v>
      </c>
      <c r="F611" s="54"/>
      <c r="N611" s="5"/>
    </row>
    <row r="612" spans="1:15" s="4" customFormat="1" ht="30" customHeight="1" x14ac:dyDescent="0.3">
      <c r="A612" s="58"/>
      <c r="B612" s="61"/>
      <c r="C612" s="55"/>
      <c r="D612" s="58"/>
      <c r="E612" s="61"/>
      <c r="F612" s="55"/>
      <c r="N612" s="5"/>
    </row>
    <row r="613" spans="1:15" s="4" customFormat="1" ht="30" customHeight="1" x14ac:dyDescent="0.3">
      <c r="A613" s="58"/>
      <c r="B613" s="61"/>
      <c r="C613" s="55"/>
      <c r="D613" s="58"/>
      <c r="E613" s="61"/>
      <c r="F613" s="55"/>
      <c r="N613" s="5"/>
    </row>
    <row r="614" spans="1:15" s="4" customFormat="1" ht="30" customHeight="1" x14ac:dyDescent="0.3">
      <c r="A614" s="58"/>
      <c r="B614" s="61"/>
      <c r="C614" s="55"/>
      <c r="D614" s="58"/>
      <c r="E614" s="61"/>
      <c r="F614" s="55"/>
      <c r="N614" s="5"/>
    </row>
    <row r="615" spans="1:15" s="4" customFormat="1" ht="30" customHeight="1" x14ac:dyDescent="0.3">
      <c r="A615" s="58"/>
      <c r="B615" s="61"/>
      <c r="C615" s="55"/>
      <c r="D615" s="58"/>
      <c r="E615" s="61"/>
      <c r="F615" s="55"/>
      <c r="L615" s="5"/>
      <c r="M615" s="5"/>
      <c r="O615" s="5"/>
    </row>
    <row r="616" spans="1:15" s="4" customFormat="1" ht="30" customHeight="1" x14ac:dyDescent="0.3">
      <c r="A616" s="59"/>
      <c r="B616" s="62"/>
      <c r="C616" s="56"/>
      <c r="D616" s="59"/>
      <c r="E616" s="62"/>
      <c r="F616" s="56"/>
    </row>
    <row r="617" spans="1:15" s="5" customFormat="1" ht="15" customHeight="1" x14ac:dyDescent="0.3">
      <c r="A617" s="94">
        <v>42</v>
      </c>
      <c r="B617" s="95"/>
      <c r="C617" s="13" t="s">
        <v>727</v>
      </c>
      <c r="D617" s="13"/>
      <c r="E617" s="13"/>
      <c r="F617" s="14"/>
      <c r="G617" s="5">
        <v>2</v>
      </c>
      <c r="H617" s="5">
        <f>SUM($G$1:G617)</f>
        <v>445</v>
      </c>
      <c r="I617" s="15">
        <f>H617/777</f>
        <v>0.57271557271557272</v>
      </c>
      <c r="L617" s="4"/>
      <c r="M617" s="4"/>
      <c r="N617" s="4"/>
      <c r="O617" s="4"/>
    </row>
    <row r="618" spans="1:15" s="4" customFormat="1" ht="30" customHeight="1" x14ac:dyDescent="0.3">
      <c r="A618" s="63" t="s">
        <v>925</v>
      </c>
      <c r="B618" s="64" t="s">
        <v>924</v>
      </c>
      <c r="C618" s="54"/>
      <c r="D618" s="28"/>
      <c r="E618" s="28"/>
      <c r="F618" s="28"/>
      <c r="N618" s="5"/>
    </row>
    <row r="619" spans="1:15" s="4" customFormat="1" ht="30" customHeight="1" x14ac:dyDescent="0.3">
      <c r="A619" s="58"/>
      <c r="B619" s="61"/>
      <c r="C619" s="55"/>
      <c r="D619" s="49"/>
      <c r="E619" s="49"/>
      <c r="F619" s="49"/>
      <c r="N619" s="5"/>
    </row>
    <row r="620" spans="1:15" s="4" customFormat="1" ht="30" customHeight="1" x14ac:dyDescent="0.3">
      <c r="A620" s="58"/>
      <c r="B620" s="61"/>
      <c r="C620" s="55"/>
      <c r="D620" s="49"/>
      <c r="E620" s="49"/>
      <c r="F620" s="49"/>
      <c r="N620" s="5"/>
    </row>
    <row r="621" spans="1:15" s="4" customFormat="1" ht="30" customHeight="1" x14ac:dyDescent="0.3">
      <c r="A621" s="58"/>
      <c r="B621" s="61"/>
      <c r="C621" s="55"/>
      <c r="D621" s="49"/>
      <c r="E621" s="49"/>
      <c r="F621" s="49"/>
      <c r="N621" s="5"/>
    </row>
    <row r="622" spans="1:15" s="4" customFormat="1" ht="30" customHeight="1" x14ac:dyDescent="0.3">
      <c r="A622" s="58"/>
      <c r="B622" s="61"/>
      <c r="C622" s="55"/>
      <c r="D622" s="49"/>
      <c r="E622" s="49"/>
      <c r="F622" s="49"/>
      <c r="N622" s="5"/>
    </row>
    <row r="623" spans="1:15" s="5" customFormat="1" ht="15" customHeight="1" x14ac:dyDescent="0.3">
      <c r="A623" s="75">
        <v>43</v>
      </c>
      <c r="B623" s="76"/>
      <c r="C623" s="44" t="s">
        <v>728</v>
      </c>
      <c r="D623" s="44"/>
      <c r="E623" s="44"/>
      <c r="F623" s="45"/>
      <c r="G623" s="5">
        <v>5</v>
      </c>
      <c r="H623" s="5">
        <f>SUM($G$1:G623)</f>
        <v>450</v>
      </c>
      <c r="I623" s="15">
        <f>H623/777</f>
        <v>0.5791505791505791</v>
      </c>
      <c r="L623" s="4"/>
      <c r="M623" s="4"/>
      <c r="N623" s="4"/>
      <c r="O623" s="4"/>
    </row>
    <row r="624" spans="1:15" s="4" customFormat="1" ht="30" customHeight="1" x14ac:dyDescent="0.3">
      <c r="A624" s="57" t="s">
        <v>1</v>
      </c>
      <c r="B624" s="60" t="s">
        <v>374</v>
      </c>
      <c r="C624" s="54"/>
      <c r="D624" s="57" t="s">
        <v>5</v>
      </c>
      <c r="E624" s="60" t="s">
        <v>375</v>
      </c>
      <c r="F624" s="54"/>
      <c r="N624" s="5"/>
    </row>
    <row r="625" spans="1:15" s="4" customFormat="1" ht="30" customHeight="1" x14ac:dyDescent="0.3">
      <c r="A625" s="58"/>
      <c r="B625" s="61"/>
      <c r="C625" s="55"/>
      <c r="D625" s="58"/>
      <c r="E625" s="61"/>
      <c r="F625" s="55"/>
      <c r="N625" s="5"/>
    </row>
    <row r="626" spans="1:15" s="4" customFormat="1" ht="30" customHeight="1" x14ac:dyDescent="0.3">
      <c r="A626" s="59"/>
      <c r="B626" s="62"/>
      <c r="C626" s="56"/>
      <c r="D626" s="58"/>
      <c r="E626" s="61"/>
      <c r="F626" s="55"/>
      <c r="N626" s="5"/>
    </row>
    <row r="627" spans="1:15" s="4" customFormat="1" ht="30" customHeight="1" x14ac:dyDescent="0.3">
      <c r="A627" s="63" t="s">
        <v>927</v>
      </c>
      <c r="B627" s="64" t="s">
        <v>926</v>
      </c>
      <c r="C627" s="54"/>
      <c r="D627" s="58"/>
      <c r="E627" s="61"/>
      <c r="F627" s="55"/>
      <c r="L627" s="5"/>
      <c r="M627" s="5"/>
      <c r="O627" s="5"/>
    </row>
    <row r="628" spans="1:15" s="4" customFormat="1" ht="30" customHeight="1" x14ac:dyDescent="0.3">
      <c r="A628" s="58"/>
      <c r="B628" s="61"/>
      <c r="C628" s="55"/>
      <c r="D628" s="58"/>
      <c r="E628" s="61"/>
      <c r="F628" s="55"/>
      <c r="L628" s="5"/>
      <c r="M628" s="5"/>
      <c r="O628" s="5"/>
    </row>
    <row r="629" spans="1:15" s="4" customFormat="1" ht="30" customHeight="1" x14ac:dyDescent="0.3">
      <c r="A629" s="58"/>
      <c r="B629" s="61"/>
      <c r="C629" s="55"/>
      <c r="D629" s="58"/>
      <c r="E629" s="61"/>
      <c r="F629" s="55"/>
      <c r="L629" s="5"/>
      <c r="M629" s="5"/>
      <c r="O629" s="5"/>
    </row>
    <row r="630" spans="1:15" s="4" customFormat="1" ht="30" customHeight="1" x14ac:dyDescent="0.3">
      <c r="A630" s="59"/>
      <c r="B630" s="62"/>
      <c r="C630" s="56"/>
      <c r="D630" s="59"/>
      <c r="E630" s="62"/>
      <c r="F630" s="56"/>
      <c r="L630" s="5"/>
      <c r="M630" s="5"/>
      <c r="O630" s="5"/>
    </row>
    <row r="631" spans="1:15" s="5" customFormat="1" ht="15" customHeight="1" x14ac:dyDescent="0.3">
      <c r="A631" s="75">
        <v>44</v>
      </c>
      <c r="B631" s="76"/>
      <c r="C631" s="44" t="s">
        <v>729</v>
      </c>
      <c r="D631" s="44"/>
      <c r="E631" s="44"/>
      <c r="F631" s="45"/>
      <c r="G631" s="5">
        <v>12</v>
      </c>
      <c r="H631" s="5">
        <f>SUM($G$1:G631)</f>
        <v>462</v>
      </c>
      <c r="I631" s="15">
        <f>H631/777</f>
        <v>0.59459459459459463</v>
      </c>
      <c r="L631" s="4"/>
      <c r="M631" s="4"/>
      <c r="N631" s="4"/>
      <c r="O631" s="4"/>
    </row>
    <row r="632" spans="1:15" s="4" customFormat="1" ht="30" customHeight="1" x14ac:dyDescent="0.3">
      <c r="A632" s="57" t="s">
        <v>1</v>
      </c>
      <c r="B632" s="60" t="s">
        <v>376</v>
      </c>
      <c r="C632" s="133" t="s">
        <v>928</v>
      </c>
      <c r="D632" s="57" t="s">
        <v>10</v>
      </c>
      <c r="E632" s="60" t="s">
        <v>381</v>
      </c>
      <c r="F632" s="54"/>
      <c r="N632" s="5"/>
    </row>
    <row r="633" spans="1:15" s="4" customFormat="1" ht="30" customHeight="1" x14ac:dyDescent="0.3">
      <c r="A633" s="59"/>
      <c r="B633" s="62"/>
      <c r="C633" s="134"/>
      <c r="D633" s="58"/>
      <c r="E633" s="61"/>
      <c r="F633" s="55"/>
      <c r="N633" s="5"/>
    </row>
    <row r="634" spans="1:15" s="4" customFormat="1" ht="30" customHeight="1" x14ac:dyDescent="0.3">
      <c r="A634" s="57" t="s">
        <v>2</v>
      </c>
      <c r="B634" s="60" t="s">
        <v>377</v>
      </c>
      <c r="C634" s="135" t="s">
        <v>931</v>
      </c>
      <c r="D634" s="58"/>
      <c r="E634" s="61"/>
      <c r="F634" s="55"/>
      <c r="L634" s="5"/>
      <c r="M634" s="5"/>
      <c r="O634" s="5"/>
    </row>
    <row r="635" spans="1:15" s="4" customFormat="1" ht="30" customHeight="1" x14ac:dyDescent="0.3">
      <c r="A635" s="59"/>
      <c r="B635" s="62"/>
      <c r="C635" s="136"/>
      <c r="D635" s="58"/>
      <c r="E635" s="61"/>
      <c r="F635" s="55"/>
      <c r="L635" s="5"/>
      <c r="M635" s="5"/>
      <c r="O635" s="5"/>
    </row>
    <row r="636" spans="1:15" s="4" customFormat="1" ht="30" customHeight="1" x14ac:dyDescent="0.3">
      <c r="A636" s="63" t="s">
        <v>930</v>
      </c>
      <c r="B636" s="64" t="s">
        <v>929</v>
      </c>
      <c r="C636" s="54"/>
      <c r="D636" s="58"/>
      <c r="E636" s="61"/>
      <c r="F636" s="55"/>
    </row>
    <row r="637" spans="1:15" s="4" customFormat="1" ht="30" customHeight="1" x14ac:dyDescent="0.3">
      <c r="A637" s="58"/>
      <c r="B637" s="61"/>
      <c r="C637" s="55"/>
      <c r="D637" s="59"/>
      <c r="E637" s="62"/>
      <c r="F637" s="56"/>
    </row>
    <row r="638" spans="1:15" s="4" customFormat="1" ht="30" customHeight="1" x14ac:dyDescent="0.3">
      <c r="A638" s="58"/>
      <c r="B638" s="61"/>
      <c r="C638" s="55"/>
      <c r="D638" s="57" t="s">
        <v>12</v>
      </c>
      <c r="E638" s="60" t="s">
        <v>382</v>
      </c>
      <c r="F638" s="54"/>
    </row>
    <row r="639" spans="1:15" s="4" customFormat="1" ht="30" customHeight="1" x14ac:dyDescent="0.3">
      <c r="A639" s="59"/>
      <c r="B639" s="62"/>
      <c r="C639" s="56"/>
      <c r="D639" s="58"/>
      <c r="E639" s="61"/>
      <c r="F639" s="55"/>
    </row>
    <row r="640" spans="1:15" s="4" customFormat="1" ht="30" customHeight="1" x14ac:dyDescent="0.3">
      <c r="A640" s="57" t="s">
        <v>4</v>
      </c>
      <c r="B640" s="60" t="s">
        <v>378</v>
      </c>
      <c r="C640" s="54"/>
      <c r="D640" s="58"/>
      <c r="E640" s="61"/>
      <c r="F640" s="55"/>
    </row>
    <row r="641" spans="1:15" s="4" customFormat="1" ht="30" customHeight="1" x14ac:dyDescent="0.3">
      <c r="A641" s="58"/>
      <c r="B641" s="61"/>
      <c r="C641" s="55"/>
      <c r="D641" s="58"/>
      <c r="E641" s="61"/>
      <c r="F641" s="55"/>
    </row>
    <row r="642" spans="1:15" s="4" customFormat="1" ht="30" customHeight="1" x14ac:dyDescent="0.3">
      <c r="A642" s="58"/>
      <c r="B642" s="61"/>
      <c r="C642" s="55"/>
      <c r="D642" s="58"/>
      <c r="E642" s="61"/>
      <c r="F642" s="55"/>
    </row>
    <row r="643" spans="1:15" s="4" customFormat="1" ht="30" customHeight="1" x14ac:dyDescent="0.3">
      <c r="A643" s="59"/>
      <c r="B643" s="62"/>
      <c r="C643" s="56"/>
      <c r="D643" s="59"/>
      <c r="E643" s="62"/>
      <c r="F643" s="56"/>
    </row>
    <row r="644" spans="1:15" s="4" customFormat="1" ht="30" customHeight="1" x14ac:dyDescent="0.3">
      <c r="A644" s="57" t="s">
        <v>5</v>
      </c>
      <c r="B644" s="60" t="s">
        <v>379</v>
      </c>
      <c r="C644" s="54"/>
      <c r="D644" s="57" t="s">
        <v>13</v>
      </c>
      <c r="E644" s="60" t="s">
        <v>383</v>
      </c>
      <c r="F644" s="54"/>
    </row>
    <row r="645" spans="1:15" s="4" customFormat="1" ht="30" customHeight="1" x14ac:dyDescent="0.3">
      <c r="A645" s="58"/>
      <c r="B645" s="61"/>
      <c r="C645" s="55"/>
      <c r="D645" s="58"/>
      <c r="E645" s="61"/>
      <c r="F645" s="55"/>
    </row>
    <row r="646" spans="1:15" s="4" customFormat="1" ht="30" customHeight="1" x14ac:dyDescent="0.3">
      <c r="A646" s="58"/>
      <c r="B646" s="61"/>
      <c r="C646" s="55"/>
      <c r="D646" s="58"/>
      <c r="E646" s="61"/>
      <c r="F646" s="55"/>
    </row>
    <row r="647" spans="1:15" s="4" customFormat="1" ht="30" customHeight="1" x14ac:dyDescent="0.3">
      <c r="A647" s="59"/>
      <c r="B647" s="62"/>
      <c r="C647" s="56"/>
      <c r="D647" s="58"/>
      <c r="E647" s="61"/>
      <c r="F647" s="55"/>
    </row>
    <row r="648" spans="1:15" s="4" customFormat="1" ht="30" customHeight="1" x14ac:dyDescent="0.3">
      <c r="A648" s="57" t="s">
        <v>7</v>
      </c>
      <c r="B648" s="60" t="s">
        <v>380</v>
      </c>
      <c r="C648" s="54"/>
      <c r="D648" s="59"/>
      <c r="E648" s="62"/>
      <c r="F648" s="56"/>
    </row>
    <row r="649" spans="1:15" s="4" customFormat="1" ht="30" customHeight="1" x14ac:dyDescent="0.3">
      <c r="A649" s="58"/>
      <c r="B649" s="61"/>
      <c r="C649" s="55"/>
      <c r="D649" s="52" t="s">
        <v>778</v>
      </c>
      <c r="E649" s="51" t="s">
        <v>919</v>
      </c>
      <c r="F649" s="53" t="s">
        <v>932</v>
      </c>
    </row>
    <row r="650" spans="1:15" s="5" customFormat="1" ht="15" customHeight="1" x14ac:dyDescent="0.3">
      <c r="A650" s="94">
        <v>45</v>
      </c>
      <c r="B650" s="95"/>
      <c r="C650" s="13" t="s">
        <v>730</v>
      </c>
      <c r="D650" s="13"/>
      <c r="E650" s="13"/>
      <c r="F650" s="14"/>
      <c r="G650" s="5">
        <v>14</v>
      </c>
      <c r="H650" s="5">
        <f>SUM($G$1:G650)</f>
        <v>476</v>
      </c>
      <c r="I650" s="15">
        <f>H650/777</f>
        <v>0.61261261261261257</v>
      </c>
      <c r="L650" s="4"/>
      <c r="M650" s="4"/>
      <c r="N650" s="4"/>
      <c r="O650" s="4"/>
    </row>
    <row r="651" spans="1:15" s="4" customFormat="1" ht="30" customHeight="1" x14ac:dyDescent="0.3">
      <c r="A651" s="63" t="s">
        <v>934</v>
      </c>
      <c r="B651" s="64" t="s">
        <v>933</v>
      </c>
      <c r="C651" s="54"/>
      <c r="D651" s="57" t="s">
        <v>10</v>
      </c>
      <c r="E651" s="60" t="s">
        <v>386</v>
      </c>
      <c r="F651" s="54"/>
      <c r="N651" s="5"/>
    </row>
    <row r="652" spans="1:15" s="4" customFormat="1" ht="30" customHeight="1" x14ac:dyDescent="0.3">
      <c r="A652" s="59"/>
      <c r="B652" s="62"/>
      <c r="C652" s="56"/>
      <c r="D652" s="58"/>
      <c r="E652" s="61"/>
      <c r="F652" s="55"/>
      <c r="N652" s="5"/>
    </row>
    <row r="653" spans="1:15" s="4" customFormat="1" ht="30" customHeight="1" x14ac:dyDescent="0.3">
      <c r="A653" s="63" t="s">
        <v>938</v>
      </c>
      <c r="B653" s="64" t="s">
        <v>937</v>
      </c>
      <c r="C653" s="54"/>
      <c r="D653" s="58"/>
      <c r="E653" s="61"/>
      <c r="F653" s="55"/>
      <c r="L653" s="5"/>
      <c r="M653" s="5"/>
      <c r="O653" s="5"/>
    </row>
    <row r="654" spans="1:15" s="4" customFormat="1" ht="30" customHeight="1" x14ac:dyDescent="0.3">
      <c r="A654" s="58"/>
      <c r="B654" s="61"/>
      <c r="C654" s="55"/>
      <c r="D654" s="58"/>
      <c r="E654" s="61"/>
      <c r="F654" s="55"/>
      <c r="L654" s="5"/>
      <c r="M654" s="5"/>
      <c r="O654" s="5"/>
    </row>
    <row r="655" spans="1:15" s="4" customFormat="1" ht="30" customHeight="1" x14ac:dyDescent="0.3">
      <c r="A655" s="59"/>
      <c r="B655" s="62"/>
      <c r="C655" s="56"/>
      <c r="D655" s="59"/>
      <c r="E655" s="62"/>
      <c r="F655" s="56"/>
      <c r="L655" s="5"/>
      <c r="M655" s="5"/>
      <c r="O655" s="5"/>
    </row>
    <row r="656" spans="1:15" s="4" customFormat="1" ht="30" customHeight="1" x14ac:dyDescent="0.3">
      <c r="A656" s="63" t="s">
        <v>940</v>
      </c>
      <c r="B656" s="64" t="s">
        <v>939</v>
      </c>
      <c r="C656" s="54"/>
      <c r="D656" s="57" t="s">
        <v>11</v>
      </c>
      <c r="E656" s="60" t="s">
        <v>387</v>
      </c>
      <c r="F656" s="54"/>
    </row>
    <row r="657" spans="1:15" s="4" customFormat="1" ht="30" customHeight="1" x14ac:dyDescent="0.3">
      <c r="A657" s="58"/>
      <c r="B657" s="61"/>
      <c r="C657" s="55"/>
      <c r="D657" s="58"/>
      <c r="E657" s="61"/>
      <c r="F657" s="55"/>
    </row>
    <row r="658" spans="1:15" s="4" customFormat="1" ht="30" customHeight="1" x14ac:dyDescent="0.3">
      <c r="A658" s="59"/>
      <c r="B658" s="62"/>
      <c r="C658" s="56"/>
      <c r="D658" s="58"/>
      <c r="E658" s="61"/>
      <c r="F658" s="55"/>
    </row>
    <row r="659" spans="1:15" s="4" customFormat="1" ht="30" customHeight="1" x14ac:dyDescent="0.3">
      <c r="A659" s="57" t="s">
        <v>5</v>
      </c>
      <c r="B659" s="60" t="s">
        <v>384</v>
      </c>
      <c r="C659" s="54"/>
      <c r="D659" s="58"/>
      <c r="E659" s="61"/>
      <c r="F659" s="55"/>
    </row>
    <row r="660" spans="1:15" s="4" customFormat="1" ht="30" customHeight="1" x14ac:dyDescent="0.3">
      <c r="A660" s="59"/>
      <c r="B660" s="62"/>
      <c r="C660" s="56"/>
      <c r="D660" s="59"/>
      <c r="E660" s="62"/>
      <c r="F660" s="56"/>
    </row>
    <row r="661" spans="1:15" s="4" customFormat="1" ht="30" customHeight="1" x14ac:dyDescent="0.3">
      <c r="A661" s="63" t="s">
        <v>936</v>
      </c>
      <c r="B661" s="64" t="s">
        <v>935</v>
      </c>
      <c r="C661" s="54"/>
      <c r="D661" s="57" t="s">
        <v>12</v>
      </c>
      <c r="E661" s="60" t="s">
        <v>388</v>
      </c>
      <c r="F661" s="54"/>
    </row>
    <row r="662" spans="1:15" s="4" customFormat="1" ht="30" customHeight="1" x14ac:dyDescent="0.3">
      <c r="A662" s="58"/>
      <c r="B662" s="61"/>
      <c r="C662" s="55"/>
      <c r="D662" s="58"/>
      <c r="E662" s="61"/>
      <c r="F662" s="55"/>
    </row>
    <row r="663" spans="1:15" s="4" customFormat="1" ht="30" customHeight="1" x14ac:dyDescent="0.3">
      <c r="A663" s="58"/>
      <c r="B663" s="61"/>
      <c r="C663" s="55"/>
      <c r="D663" s="58"/>
      <c r="E663" s="61"/>
      <c r="F663" s="55"/>
    </row>
    <row r="664" spans="1:15" s="4" customFormat="1" ht="30" customHeight="1" x14ac:dyDescent="0.3">
      <c r="A664" s="59"/>
      <c r="B664" s="62"/>
      <c r="C664" s="56"/>
      <c r="D664" s="59"/>
      <c r="E664" s="62"/>
      <c r="F664" s="56"/>
    </row>
    <row r="665" spans="1:15" s="4" customFormat="1" ht="30" customHeight="1" x14ac:dyDescent="0.3">
      <c r="A665" s="57" t="s">
        <v>9</v>
      </c>
      <c r="B665" s="60" t="s">
        <v>385</v>
      </c>
      <c r="C665" s="54"/>
      <c r="D665" s="57" t="s">
        <v>796</v>
      </c>
      <c r="E665" s="60" t="s">
        <v>389</v>
      </c>
      <c r="F665" s="54"/>
    </row>
    <row r="666" spans="1:15" s="4" customFormat="1" ht="30" customHeight="1" x14ac:dyDescent="0.3">
      <c r="A666" s="58"/>
      <c r="B666" s="61"/>
      <c r="C666" s="55"/>
      <c r="D666" s="58"/>
      <c r="E666" s="61"/>
      <c r="F666" s="55"/>
    </row>
    <row r="667" spans="1:15" s="4" customFormat="1" ht="30" customHeight="1" x14ac:dyDescent="0.3">
      <c r="A667" s="58"/>
      <c r="B667" s="61"/>
      <c r="C667" s="55"/>
      <c r="D667" s="58"/>
      <c r="E667" s="61"/>
      <c r="F667" s="55"/>
    </row>
    <row r="668" spans="1:15" s="4" customFormat="1" ht="30" customHeight="1" x14ac:dyDescent="0.3">
      <c r="A668" s="58"/>
      <c r="B668" s="61"/>
      <c r="C668" s="55"/>
      <c r="D668" s="58"/>
      <c r="E668" s="61"/>
      <c r="F668" s="55"/>
    </row>
    <row r="669" spans="1:15" s="4" customFormat="1" ht="30" customHeight="1" x14ac:dyDescent="0.3">
      <c r="A669" s="59"/>
      <c r="B669" s="62"/>
      <c r="C669" s="56"/>
      <c r="D669" s="59"/>
      <c r="E669" s="62"/>
      <c r="F669" s="56"/>
    </row>
    <row r="670" spans="1:15" s="5" customFormat="1" ht="12" customHeight="1" x14ac:dyDescent="0.3">
      <c r="A670" s="125">
        <v>46</v>
      </c>
      <c r="B670" s="125"/>
      <c r="C670" s="5" t="s">
        <v>731</v>
      </c>
      <c r="G670" s="5">
        <v>6</v>
      </c>
      <c r="H670" s="5">
        <f>SUM($G$1:G670)</f>
        <v>482</v>
      </c>
      <c r="I670" s="15">
        <f>H670/777</f>
        <v>0.62033462033462028</v>
      </c>
      <c r="L670" s="4"/>
      <c r="M670" s="4"/>
      <c r="N670" s="4"/>
      <c r="O670" s="4"/>
    </row>
    <row r="671" spans="1:15" s="4" customFormat="1" ht="12" customHeight="1" x14ac:dyDescent="0.3">
      <c r="A671" s="27" t="s">
        <v>1</v>
      </c>
      <c r="B671" s="27" t="s">
        <v>390</v>
      </c>
      <c r="C671" s="28"/>
      <c r="D671" s="50" t="s">
        <v>4</v>
      </c>
      <c r="E671" s="50" t="s">
        <v>393</v>
      </c>
      <c r="F671" s="28"/>
      <c r="N671" s="5"/>
    </row>
    <row r="672" spans="1:15" s="4" customFormat="1" ht="12" customHeight="1" x14ac:dyDescent="0.3">
      <c r="A672" s="27" t="s">
        <v>2</v>
      </c>
      <c r="B672" s="27" t="s">
        <v>391</v>
      </c>
      <c r="C672" s="28"/>
      <c r="D672" s="50" t="s">
        <v>5</v>
      </c>
      <c r="E672" s="50" t="s">
        <v>394</v>
      </c>
      <c r="F672" s="28"/>
      <c r="L672" s="5"/>
      <c r="M672" s="5"/>
      <c r="O672" s="5"/>
    </row>
    <row r="673" spans="1:15" s="4" customFormat="1" ht="12" customHeight="1" x14ac:dyDescent="0.3">
      <c r="A673" s="27" t="s">
        <v>3</v>
      </c>
      <c r="B673" s="27" t="s">
        <v>392</v>
      </c>
      <c r="C673" s="28"/>
      <c r="D673" s="50" t="s">
        <v>7</v>
      </c>
      <c r="E673" s="50" t="s">
        <v>395</v>
      </c>
      <c r="F673" s="28"/>
    </row>
    <row r="674" spans="1:15" s="4" customFormat="1" ht="12" customHeight="1" x14ac:dyDescent="0.3">
      <c r="A674" s="27"/>
      <c r="B674" s="27"/>
      <c r="C674" s="28"/>
      <c r="D674" s="28"/>
      <c r="E674" s="28"/>
      <c r="F674" s="28"/>
    </row>
    <row r="675" spans="1:15" s="5" customFormat="1" ht="12" customHeight="1" x14ac:dyDescent="0.3">
      <c r="A675" s="125">
        <v>47</v>
      </c>
      <c r="B675" s="125"/>
      <c r="C675" s="5" t="s">
        <v>732</v>
      </c>
      <c r="G675" s="5">
        <v>3</v>
      </c>
      <c r="H675" s="5">
        <f>SUM($G$1:G675)</f>
        <v>485</v>
      </c>
      <c r="I675" s="15">
        <f>H675/777</f>
        <v>0.62419562419562424</v>
      </c>
      <c r="L675" s="4"/>
      <c r="M675" s="4"/>
      <c r="N675" s="4"/>
      <c r="O675" s="4"/>
    </row>
    <row r="676" spans="1:15" s="4" customFormat="1" ht="12" customHeight="1" x14ac:dyDescent="0.3">
      <c r="A676" s="27" t="s">
        <v>1</v>
      </c>
      <c r="B676" s="27" t="s">
        <v>396</v>
      </c>
      <c r="C676" s="28"/>
      <c r="D676" s="28"/>
      <c r="E676" s="28"/>
      <c r="F676" s="28"/>
      <c r="N676" s="5"/>
    </row>
    <row r="677" spans="1:15" s="4" customFormat="1" ht="12" customHeight="1" x14ac:dyDescent="0.3">
      <c r="A677" s="27" t="s">
        <v>2</v>
      </c>
      <c r="B677" s="27" t="s">
        <v>397</v>
      </c>
      <c r="C677" s="28"/>
      <c r="D677" s="28"/>
      <c r="E677" s="28"/>
      <c r="F677" s="28"/>
      <c r="L677" s="5"/>
      <c r="M677" s="5"/>
      <c r="O677" s="5"/>
    </row>
    <row r="678" spans="1:15" s="4" customFormat="1" ht="12" customHeight="1" x14ac:dyDescent="0.3">
      <c r="A678" s="27" t="s">
        <v>3</v>
      </c>
      <c r="B678" s="27" t="s">
        <v>398</v>
      </c>
      <c r="C678" s="28"/>
      <c r="D678" s="28"/>
      <c r="E678" s="28"/>
      <c r="F678" s="28"/>
    </row>
    <row r="679" spans="1:15" s="4" customFormat="1" ht="12" customHeight="1" x14ac:dyDescent="0.3">
      <c r="A679" s="27"/>
      <c r="B679" s="27"/>
      <c r="C679" s="28"/>
      <c r="D679" s="28"/>
      <c r="E679" s="28"/>
      <c r="F679" s="28"/>
    </row>
    <row r="680" spans="1:15" s="5" customFormat="1" ht="12" customHeight="1" x14ac:dyDescent="0.3">
      <c r="A680" s="125">
        <v>48</v>
      </c>
      <c r="B680" s="125"/>
      <c r="C680" s="5" t="s">
        <v>733</v>
      </c>
      <c r="G680" s="5">
        <v>7</v>
      </c>
      <c r="H680" s="5">
        <f>SUM($G$1:G680)</f>
        <v>492</v>
      </c>
      <c r="I680" s="15">
        <f>H680/777</f>
        <v>0.63320463320463316</v>
      </c>
      <c r="L680" s="4"/>
      <c r="M680" s="4"/>
      <c r="N680" s="4"/>
      <c r="O680" s="4"/>
    </row>
    <row r="681" spans="1:15" s="4" customFormat="1" ht="12" customHeight="1" x14ac:dyDescent="0.3">
      <c r="A681" s="3" t="s">
        <v>1</v>
      </c>
      <c r="B681" s="3" t="s">
        <v>399</v>
      </c>
      <c r="D681" s="3" t="s">
        <v>5</v>
      </c>
      <c r="E681" s="3" t="s">
        <v>403</v>
      </c>
      <c r="N681" s="5"/>
    </row>
    <row r="682" spans="1:15" s="4" customFormat="1" ht="12" customHeight="1" x14ac:dyDescent="0.3">
      <c r="A682" s="3" t="s">
        <v>2</v>
      </c>
      <c r="B682" s="3" t="s">
        <v>400</v>
      </c>
      <c r="D682" s="3" t="s">
        <v>7</v>
      </c>
      <c r="E682" s="3" t="s">
        <v>404</v>
      </c>
      <c r="L682" s="5"/>
      <c r="M682" s="5"/>
      <c r="O682" s="5"/>
    </row>
    <row r="683" spans="1:15" s="4" customFormat="1" ht="12" customHeight="1" x14ac:dyDescent="0.3">
      <c r="A683" s="3" t="s">
        <v>3</v>
      </c>
      <c r="B683" s="3" t="s">
        <v>401</v>
      </c>
      <c r="D683" s="3" t="s">
        <v>9</v>
      </c>
      <c r="E683" s="3" t="s">
        <v>405</v>
      </c>
    </row>
    <row r="684" spans="1:15" s="4" customFormat="1" ht="12" customHeight="1" x14ac:dyDescent="0.3">
      <c r="A684" s="3" t="s">
        <v>4</v>
      </c>
      <c r="B684" s="3" t="s">
        <v>402</v>
      </c>
    </row>
    <row r="685" spans="1:15" s="4" customFormat="1" ht="12" customHeight="1" x14ac:dyDescent="0.3">
      <c r="A685" s="3"/>
      <c r="B685" s="3"/>
    </row>
    <row r="686" spans="1:15" s="5" customFormat="1" ht="12" customHeight="1" x14ac:dyDescent="0.3">
      <c r="A686" s="125">
        <v>49</v>
      </c>
      <c r="B686" s="125"/>
      <c r="C686" s="5" t="s">
        <v>734</v>
      </c>
      <c r="G686" s="5">
        <v>3</v>
      </c>
      <c r="H686" s="5">
        <f>SUM($G$1:G686)</f>
        <v>495</v>
      </c>
      <c r="I686" s="15">
        <f>H686/777</f>
        <v>0.63706563706563701</v>
      </c>
      <c r="L686" s="4"/>
      <c r="M686" s="4"/>
      <c r="N686" s="4"/>
      <c r="O686" s="4"/>
    </row>
    <row r="687" spans="1:15" s="4" customFormat="1" ht="12" customHeight="1" x14ac:dyDescent="0.3">
      <c r="A687" s="3" t="s">
        <v>1</v>
      </c>
      <c r="B687" s="3" t="s">
        <v>406</v>
      </c>
      <c r="N687" s="5"/>
    </row>
    <row r="688" spans="1:15" s="4" customFormat="1" ht="12" customHeight="1" x14ac:dyDescent="0.3">
      <c r="A688" s="3" t="s">
        <v>2</v>
      </c>
      <c r="B688" s="3" t="s">
        <v>407</v>
      </c>
      <c r="L688" s="5"/>
      <c r="M688" s="5"/>
      <c r="O688" s="5"/>
    </row>
    <row r="689" spans="1:15" s="4" customFormat="1" ht="12" customHeight="1" x14ac:dyDescent="0.3">
      <c r="A689" s="3" t="s">
        <v>3</v>
      </c>
      <c r="B689" s="3" t="s">
        <v>408</v>
      </c>
    </row>
    <row r="690" spans="1:15" s="4" customFormat="1" ht="12" customHeight="1" x14ac:dyDescent="0.3">
      <c r="A690" s="3"/>
      <c r="B690" s="3"/>
    </row>
    <row r="691" spans="1:15" s="5" customFormat="1" ht="12" customHeight="1" x14ac:dyDescent="0.3">
      <c r="A691" s="125">
        <v>50</v>
      </c>
      <c r="B691" s="125"/>
      <c r="C691" s="5" t="s">
        <v>735</v>
      </c>
      <c r="G691" s="5">
        <v>14</v>
      </c>
      <c r="H691" s="5">
        <f>SUM($G$1:G691)</f>
        <v>509</v>
      </c>
      <c r="I691" s="15">
        <f>H691/777</f>
        <v>0.65508365508365507</v>
      </c>
      <c r="L691" s="4"/>
      <c r="M691" s="4"/>
      <c r="N691" s="4"/>
      <c r="O691" s="4"/>
    </row>
    <row r="692" spans="1:15" s="4" customFormat="1" ht="12" customHeight="1" x14ac:dyDescent="0.3">
      <c r="A692" s="3" t="s">
        <v>1</v>
      </c>
      <c r="B692" s="3" t="s">
        <v>409</v>
      </c>
      <c r="D692" s="3" t="s">
        <v>10</v>
      </c>
      <c r="E692" s="3" t="s">
        <v>416</v>
      </c>
      <c r="N692" s="5"/>
    </row>
    <row r="693" spans="1:15" s="4" customFormat="1" ht="12" customHeight="1" x14ac:dyDescent="0.3">
      <c r="A693" s="3" t="s">
        <v>2</v>
      </c>
      <c r="B693" s="3" t="s">
        <v>410</v>
      </c>
      <c r="D693" s="3" t="s">
        <v>11</v>
      </c>
      <c r="E693" s="3" t="s">
        <v>417</v>
      </c>
      <c r="L693" s="5"/>
      <c r="M693" s="5"/>
      <c r="O693" s="5"/>
    </row>
    <row r="694" spans="1:15" s="4" customFormat="1" ht="12" customHeight="1" x14ac:dyDescent="0.3">
      <c r="A694" s="3" t="s">
        <v>3</v>
      </c>
      <c r="B694" s="3" t="s">
        <v>411</v>
      </c>
      <c r="D694" s="3" t="s">
        <v>12</v>
      </c>
      <c r="E694" s="3" t="s">
        <v>418</v>
      </c>
    </row>
    <row r="695" spans="1:15" s="4" customFormat="1" ht="12" customHeight="1" x14ac:dyDescent="0.3">
      <c r="A695" s="3" t="s">
        <v>4</v>
      </c>
      <c r="B695" s="3" t="s">
        <v>412</v>
      </c>
      <c r="D695" s="3" t="s">
        <v>13</v>
      </c>
      <c r="E695" s="3" t="s">
        <v>419</v>
      </c>
    </row>
    <row r="696" spans="1:15" s="4" customFormat="1" ht="12" customHeight="1" x14ac:dyDescent="0.3">
      <c r="A696" s="3" t="s">
        <v>5</v>
      </c>
      <c r="B696" s="3" t="s">
        <v>413</v>
      </c>
      <c r="D696" s="3" t="s">
        <v>14</v>
      </c>
      <c r="E696" s="3" t="s">
        <v>420</v>
      </c>
    </row>
    <row r="697" spans="1:15" s="4" customFormat="1" ht="12" customHeight="1" x14ac:dyDescent="0.3">
      <c r="A697" s="3" t="s">
        <v>7</v>
      </c>
      <c r="B697" s="3" t="s">
        <v>414</v>
      </c>
      <c r="D697" s="3" t="s">
        <v>15</v>
      </c>
      <c r="E697" s="3" t="s">
        <v>421</v>
      </c>
    </row>
    <row r="698" spans="1:15" s="4" customFormat="1" ht="12" customHeight="1" x14ac:dyDescent="0.3">
      <c r="A698" s="3" t="s">
        <v>9</v>
      </c>
      <c r="B698" s="3" t="s">
        <v>415</v>
      </c>
      <c r="D698" s="3" t="s">
        <v>16</v>
      </c>
      <c r="E698" s="3" t="s">
        <v>422</v>
      </c>
    </row>
    <row r="699" spans="1:15" s="4" customFormat="1" ht="12" customHeight="1" x14ac:dyDescent="0.3">
      <c r="A699" s="3"/>
      <c r="B699" s="3"/>
      <c r="H699" s="5"/>
      <c r="I699" s="15"/>
    </row>
    <row r="700" spans="1:15" s="5" customFormat="1" ht="12" customHeight="1" x14ac:dyDescent="0.3">
      <c r="A700" s="125">
        <v>51</v>
      </c>
      <c r="B700" s="125"/>
      <c r="C700" s="5" t="s">
        <v>736</v>
      </c>
      <c r="G700" s="5">
        <v>5</v>
      </c>
      <c r="H700" s="5">
        <f>SUM($G$1:G700)</f>
        <v>514</v>
      </c>
      <c r="I700" s="15">
        <f>H700/777</f>
        <v>0.66151866151866157</v>
      </c>
      <c r="L700" s="4"/>
      <c r="M700" s="4"/>
      <c r="N700" s="4"/>
      <c r="O700" s="4"/>
    </row>
    <row r="701" spans="1:15" s="4" customFormat="1" ht="12" customHeight="1" x14ac:dyDescent="0.3">
      <c r="A701" s="3" t="s">
        <v>1</v>
      </c>
      <c r="B701" s="3" t="s">
        <v>423</v>
      </c>
      <c r="D701" s="3" t="s">
        <v>4</v>
      </c>
      <c r="E701" s="3" t="s">
        <v>426</v>
      </c>
      <c r="N701" s="5"/>
    </row>
    <row r="702" spans="1:15" s="4" customFormat="1" ht="12" customHeight="1" x14ac:dyDescent="0.3">
      <c r="A702" s="3" t="s">
        <v>2</v>
      </c>
      <c r="B702" s="3" t="s">
        <v>424</v>
      </c>
      <c r="D702" s="3" t="s">
        <v>5</v>
      </c>
      <c r="E702" s="3" t="s">
        <v>427</v>
      </c>
      <c r="L702" s="5"/>
      <c r="M702" s="5"/>
      <c r="O702" s="5"/>
    </row>
    <row r="703" spans="1:15" s="4" customFormat="1" ht="12" customHeight="1" x14ac:dyDescent="0.3">
      <c r="A703" s="3" t="s">
        <v>3</v>
      </c>
      <c r="B703" s="3" t="s">
        <v>425</v>
      </c>
    </row>
    <row r="704" spans="1:15" s="4" customFormat="1" ht="12" customHeight="1" x14ac:dyDescent="0.3">
      <c r="A704" s="3"/>
      <c r="B704" s="3"/>
    </row>
    <row r="705" spans="1:15" s="5" customFormat="1" ht="12" customHeight="1" x14ac:dyDescent="0.3">
      <c r="A705" s="125">
        <v>52</v>
      </c>
      <c r="B705" s="125"/>
      <c r="C705" s="5" t="s">
        <v>737</v>
      </c>
      <c r="G705" s="5">
        <v>4</v>
      </c>
      <c r="H705" s="5">
        <f>SUM($G$1:G705)</f>
        <v>518</v>
      </c>
      <c r="I705" s="15">
        <f>H705/777</f>
        <v>0.66666666666666663</v>
      </c>
      <c r="L705" s="4"/>
      <c r="M705" s="4"/>
      <c r="N705" s="4"/>
      <c r="O705" s="4"/>
    </row>
    <row r="706" spans="1:15" s="4" customFormat="1" ht="12" customHeight="1" x14ac:dyDescent="0.3">
      <c r="A706" s="3" t="s">
        <v>1</v>
      </c>
      <c r="B706" s="3" t="s">
        <v>428</v>
      </c>
      <c r="D706" s="3" t="s">
        <v>3</v>
      </c>
      <c r="E706" s="3" t="s">
        <v>430</v>
      </c>
      <c r="N706" s="5"/>
    </row>
    <row r="707" spans="1:15" s="4" customFormat="1" ht="12" customHeight="1" x14ac:dyDescent="0.3">
      <c r="A707" s="3" t="s">
        <v>2</v>
      </c>
      <c r="B707" s="3" t="s">
        <v>429</v>
      </c>
      <c r="D707" s="3" t="s">
        <v>4</v>
      </c>
      <c r="E707" s="3" t="s">
        <v>431</v>
      </c>
      <c r="L707" s="5"/>
      <c r="M707" s="5"/>
      <c r="O707" s="5"/>
    </row>
    <row r="708" spans="1:15" s="4" customFormat="1" ht="12" customHeight="1" x14ac:dyDescent="0.3">
      <c r="A708" s="3"/>
      <c r="B708" s="3"/>
    </row>
    <row r="709" spans="1:15" s="5" customFormat="1" ht="12" customHeight="1" x14ac:dyDescent="0.3">
      <c r="A709" s="125">
        <v>53</v>
      </c>
      <c r="B709" s="125"/>
      <c r="C709" s="5" t="s">
        <v>738</v>
      </c>
      <c r="G709" s="5">
        <v>9</v>
      </c>
      <c r="H709" s="5">
        <f>SUM($G$1:G709)</f>
        <v>527</v>
      </c>
      <c r="I709" s="15">
        <f>H709/777</f>
        <v>0.6782496782496783</v>
      </c>
      <c r="L709" s="4"/>
      <c r="M709" s="4"/>
      <c r="N709" s="4"/>
      <c r="O709" s="4"/>
    </row>
    <row r="710" spans="1:15" s="4" customFormat="1" ht="12" customHeight="1" x14ac:dyDescent="0.3">
      <c r="A710" s="3" t="s">
        <v>1</v>
      </c>
      <c r="B710" s="3" t="s">
        <v>432</v>
      </c>
      <c r="D710" s="3" t="s">
        <v>7</v>
      </c>
      <c r="E710" s="3" t="s">
        <v>437</v>
      </c>
      <c r="N710" s="5"/>
    </row>
    <row r="711" spans="1:15" s="4" customFormat="1" ht="12" customHeight="1" x14ac:dyDescent="0.3">
      <c r="A711" s="3" t="s">
        <v>2</v>
      </c>
      <c r="B711" s="3" t="s">
        <v>433</v>
      </c>
      <c r="D711" s="3" t="s">
        <v>9</v>
      </c>
      <c r="E711" s="3" t="s">
        <v>438</v>
      </c>
      <c r="L711" s="5"/>
      <c r="M711" s="5"/>
      <c r="O711" s="5"/>
    </row>
    <row r="712" spans="1:15" s="4" customFormat="1" ht="12" customHeight="1" x14ac:dyDescent="0.3">
      <c r="A712" s="3" t="s">
        <v>3</v>
      </c>
      <c r="B712" s="3" t="s">
        <v>434</v>
      </c>
      <c r="D712" s="3" t="s">
        <v>10</v>
      </c>
      <c r="E712" s="3" t="s">
        <v>439</v>
      </c>
    </row>
    <row r="713" spans="1:15" s="4" customFormat="1" ht="12" customHeight="1" x14ac:dyDescent="0.3">
      <c r="A713" s="3" t="s">
        <v>4</v>
      </c>
      <c r="B713" s="3" t="s">
        <v>435</v>
      </c>
      <c r="D713" s="3" t="s">
        <v>11</v>
      </c>
      <c r="E713" s="3" t="s">
        <v>440</v>
      </c>
    </row>
    <row r="714" spans="1:15" s="4" customFormat="1" ht="12" customHeight="1" x14ac:dyDescent="0.3">
      <c r="A714" s="3" t="s">
        <v>5</v>
      </c>
      <c r="B714" s="3" t="s">
        <v>436</v>
      </c>
    </row>
    <row r="715" spans="1:15" s="4" customFormat="1" ht="12" customHeight="1" x14ac:dyDescent="0.3">
      <c r="A715" s="3"/>
      <c r="B715" s="3"/>
    </row>
    <row r="716" spans="1:15" s="5" customFormat="1" ht="12" customHeight="1" x14ac:dyDescent="0.3">
      <c r="A716" s="125">
        <v>54</v>
      </c>
      <c r="B716" s="125"/>
      <c r="C716" s="5" t="s">
        <v>739</v>
      </c>
      <c r="G716" s="5">
        <v>2</v>
      </c>
      <c r="H716" s="5">
        <f>SUM($G$1:G716)</f>
        <v>529</v>
      </c>
      <c r="I716" s="15">
        <f>H716/777</f>
        <v>0.68082368082368083</v>
      </c>
      <c r="L716" s="4"/>
      <c r="M716" s="4"/>
      <c r="N716" s="4"/>
      <c r="O716" s="4"/>
    </row>
    <row r="717" spans="1:15" s="4" customFormat="1" ht="12" customHeight="1" x14ac:dyDescent="0.3">
      <c r="A717" s="3" t="s">
        <v>1</v>
      </c>
      <c r="B717" s="3" t="s">
        <v>441</v>
      </c>
      <c r="D717" s="3" t="s">
        <v>2</v>
      </c>
      <c r="E717" s="3" t="s">
        <v>442</v>
      </c>
      <c r="N717" s="5"/>
    </row>
    <row r="718" spans="1:15" s="4" customFormat="1" ht="12" customHeight="1" x14ac:dyDescent="0.3">
      <c r="A718" s="3"/>
      <c r="B718" s="3"/>
    </row>
    <row r="719" spans="1:15" s="5" customFormat="1" ht="12" customHeight="1" x14ac:dyDescent="0.3">
      <c r="A719" s="125">
        <v>55</v>
      </c>
      <c r="B719" s="125"/>
      <c r="C719" s="5" t="s">
        <v>740</v>
      </c>
      <c r="G719" s="5">
        <v>15</v>
      </c>
      <c r="H719" s="5">
        <f>SUM($G$1:G719)</f>
        <v>544</v>
      </c>
      <c r="I719" s="15">
        <f>H719/777</f>
        <v>0.7001287001287001</v>
      </c>
      <c r="L719" s="4"/>
      <c r="M719" s="4"/>
      <c r="N719" s="4"/>
      <c r="O719" s="4"/>
    </row>
    <row r="720" spans="1:15" s="4" customFormat="1" ht="12" customHeight="1" x14ac:dyDescent="0.3">
      <c r="A720" s="3" t="s">
        <v>1</v>
      </c>
      <c r="B720" s="3" t="s">
        <v>443</v>
      </c>
      <c r="D720" s="3" t="s">
        <v>11</v>
      </c>
      <c r="E720" s="3" t="s">
        <v>451</v>
      </c>
      <c r="N720" s="5"/>
    </row>
    <row r="721" spans="1:15" s="4" customFormat="1" ht="12" customHeight="1" x14ac:dyDescent="0.3">
      <c r="A721" s="3" t="s">
        <v>2</v>
      </c>
      <c r="B721" s="3" t="s">
        <v>444</v>
      </c>
      <c r="D721" s="3" t="s">
        <v>12</v>
      </c>
      <c r="E721" s="3" t="s">
        <v>452</v>
      </c>
      <c r="L721" s="5"/>
      <c r="M721" s="5"/>
      <c r="O721" s="5"/>
    </row>
    <row r="722" spans="1:15" s="4" customFormat="1" ht="12" customHeight="1" x14ac:dyDescent="0.3">
      <c r="A722" s="3" t="s">
        <v>3</v>
      </c>
      <c r="B722" s="3" t="s">
        <v>445</v>
      </c>
      <c r="D722" s="3" t="s">
        <v>13</v>
      </c>
      <c r="E722" s="3" t="s">
        <v>453</v>
      </c>
    </row>
    <row r="723" spans="1:15" s="4" customFormat="1" ht="12" customHeight="1" x14ac:dyDescent="0.3">
      <c r="A723" s="3" t="s">
        <v>4</v>
      </c>
      <c r="B723" s="3" t="s">
        <v>446</v>
      </c>
      <c r="D723" s="3" t="s">
        <v>14</v>
      </c>
      <c r="E723" s="3" t="s">
        <v>454</v>
      </c>
    </row>
    <row r="724" spans="1:15" s="4" customFormat="1" ht="12" customHeight="1" x14ac:dyDescent="0.3">
      <c r="A724" s="3" t="s">
        <v>5</v>
      </c>
      <c r="B724" s="3" t="s">
        <v>447</v>
      </c>
      <c r="D724" s="3" t="s">
        <v>15</v>
      </c>
      <c r="E724" s="3" t="s">
        <v>455</v>
      </c>
    </row>
    <row r="725" spans="1:15" s="4" customFormat="1" ht="12" customHeight="1" x14ac:dyDescent="0.3">
      <c r="A725" s="3" t="s">
        <v>7</v>
      </c>
      <c r="B725" s="3" t="s">
        <v>448</v>
      </c>
      <c r="D725" s="3" t="s">
        <v>16</v>
      </c>
      <c r="E725" s="3" t="s">
        <v>456</v>
      </c>
    </row>
    <row r="726" spans="1:15" s="4" customFormat="1" ht="12" customHeight="1" x14ac:dyDescent="0.3">
      <c r="A726" s="3" t="s">
        <v>9</v>
      </c>
      <c r="B726" s="3" t="s">
        <v>449</v>
      </c>
      <c r="D726" s="3" t="s">
        <v>17</v>
      </c>
      <c r="E726" s="3" t="s">
        <v>457</v>
      </c>
    </row>
    <row r="727" spans="1:15" s="4" customFormat="1" ht="12" customHeight="1" x14ac:dyDescent="0.3">
      <c r="A727" s="3" t="s">
        <v>10</v>
      </c>
      <c r="B727" s="3" t="s">
        <v>450</v>
      </c>
    </row>
    <row r="728" spans="1:15" s="4" customFormat="1" ht="12" customHeight="1" x14ac:dyDescent="0.3">
      <c r="A728" s="3"/>
      <c r="B728" s="3"/>
    </row>
    <row r="729" spans="1:15" s="4" customFormat="1" ht="12" customHeight="1" x14ac:dyDescent="0.3">
      <c r="A729" s="3"/>
      <c r="B729" s="3"/>
    </row>
    <row r="730" spans="1:15" s="5" customFormat="1" ht="12" customHeight="1" x14ac:dyDescent="0.3">
      <c r="A730" s="125">
        <v>56</v>
      </c>
      <c r="B730" s="125"/>
      <c r="C730" s="5" t="s">
        <v>741</v>
      </c>
      <c r="G730" s="5">
        <v>3</v>
      </c>
      <c r="H730" s="5">
        <f>SUM($G$1:G730)</f>
        <v>547</v>
      </c>
      <c r="I730" s="15">
        <f>H730/777</f>
        <v>0.70398970398970395</v>
      </c>
      <c r="L730" s="4"/>
      <c r="M730" s="4"/>
      <c r="N730" s="4"/>
      <c r="O730" s="4"/>
    </row>
    <row r="731" spans="1:15" s="4" customFormat="1" ht="12" customHeight="1" x14ac:dyDescent="0.3">
      <c r="A731" s="3" t="s">
        <v>1</v>
      </c>
      <c r="B731" s="3" t="s">
        <v>458</v>
      </c>
      <c r="D731" s="3" t="s">
        <v>3</v>
      </c>
      <c r="E731" s="3" t="s">
        <v>460</v>
      </c>
      <c r="N731" s="5"/>
    </row>
    <row r="732" spans="1:15" s="4" customFormat="1" ht="12" customHeight="1" x14ac:dyDescent="0.3">
      <c r="A732" s="3" t="s">
        <v>2</v>
      </c>
      <c r="B732" s="3" t="s">
        <v>459</v>
      </c>
      <c r="L732" s="5"/>
      <c r="M732" s="5"/>
      <c r="O732" s="5"/>
    </row>
    <row r="733" spans="1:15" s="4" customFormat="1" ht="12" customHeight="1" x14ac:dyDescent="0.3">
      <c r="A733" s="3"/>
      <c r="B733" s="3"/>
    </row>
    <row r="734" spans="1:15" s="5" customFormat="1" ht="12" customHeight="1" x14ac:dyDescent="0.3">
      <c r="A734" s="125">
        <v>57</v>
      </c>
      <c r="B734" s="125"/>
      <c r="C734" s="5" t="s">
        <v>742</v>
      </c>
      <c r="G734" s="5">
        <v>2</v>
      </c>
      <c r="H734" s="5">
        <f>SUM($G$1:G734)</f>
        <v>549</v>
      </c>
      <c r="I734" s="15">
        <f>H734/777</f>
        <v>0.70656370656370659</v>
      </c>
      <c r="L734" s="4"/>
      <c r="M734" s="4"/>
      <c r="N734" s="4"/>
      <c r="O734" s="4"/>
    </row>
    <row r="735" spans="1:15" s="4" customFormat="1" ht="12" customHeight="1" x14ac:dyDescent="0.3">
      <c r="A735" s="3" t="s">
        <v>1</v>
      </c>
      <c r="B735" s="3" t="s">
        <v>461</v>
      </c>
      <c r="D735" s="3" t="s">
        <v>2</v>
      </c>
      <c r="E735" s="3" t="s">
        <v>462</v>
      </c>
      <c r="N735" s="5"/>
    </row>
    <row r="736" spans="1:15" s="4" customFormat="1" ht="12" customHeight="1" x14ac:dyDescent="0.3">
      <c r="A736" s="3"/>
      <c r="B736" s="3"/>
    </row>
    <row r="737" spans="1:15" s="5" customFormat="1" ht="12" customHeight="1" x14ac:dyDescent="0.3">
      <c r="A737" s="125">
        <v>58</v>
      </c>
      <c r="B737" s="125"/>
      <c r="C737" s="5" t="s">
        <v>743</v>
      </c>
      <c r="G737" s="5">
        <v>12</v>
      </c>
      <c r="H737" s="5">
        <f>SUM($G$1:G737)</f>
        <v>561</v>
      </c>
      <c r="I737" s="15">
        <f>H737/777</f>
        <v>0.72200772200772201</v>
      </c>
      <c r="L737" s="4"/>
      <c r="M737" s="4"/>
      <c r="N737" s="4"/>
      <c r="O737" s="4"/>
    </row>
    <row r="738" spans="1:15" s="4" customFormat="1" ht="12" customHeight="1" x14ac:dyDescent="0.3">
      <c r="A738" s="3" t="s">
        <v>1</v>
      </c>
      <c r="B738" s="3" t="s">
        <v>463</v>
      </c>
      <c r="D738" s="3" t="s">
        <v>9</v>
      </c>
      <c r="E738" s="3" t="s">
        <v>469</v>
      </c>
      <c r="N738" s="5"/>
    </row>
    <row r="739" spans="1:15" s="4" customFormat="1" ht="12" customHeight="1" x14ac:dyDescent="0.3">
      <c r="A739" s="3" t="s">
        <v>2</v>
      </c>
      <c r="B739" s="3" t="s">
        <v>464</v>
      </c>
      <c r="D739" s="3" t="s">
        <v>10</v>
      </c>
      <c r="E739" s="3" t="s">
        <v>470</v>
      </c>
      <c r="L739" s="5"/>
      <c r="M739" s="5"/>
      <c r="O739" s="5"/>
    </row>
    <row r="740" spans="1:15" s="4" customFormat="1" ht="12" customHeight="1" x14ac:dyDescent="0.3">
      <c r="A740" s="3" t="s">
        <v>3</v>
      </c>
      <c r="B740" s="3" t="s">
        <v>465</v>
      </c>
      <c r="D740" s="3" t="s">
        <v>11</v>
      </c>
      <c r="E740" s="3" t="s">
        <v>471</v>
      </c>
    </row>
    <row r="741" spans="1:15" s="4" customFormat="1" ht="12" customHeight="1" x14ac:dyDescent="0.3">
      <c r="A741" s="3" t="s">
        <v>4</v>
      </c>
      <c r="B741" s="3" t="s">
        <v>466</v>
      </c>
      <c r="D741" s="3" t="s">
        <v>12</v>
      </c>
      <c r="E741" s="3" t="s">
        <v>472</v>
      </c>
    </row>
    <row r="742" spans="1:15" s="4" customFormat="1" ht="12" customHeight="1" x14ac:dyDescent="0.3">
      <c r="A742" s="3" t="s">
        <v>5</v>
      </c>
      <c r="B742" s="3" t="s">
        <v>467</v>
      </c>
      <c r="D742" s="3" t="s">
        <v>13</v>
      </c>
      <c r="E742" s="3" t="s">
        <v>473</v>
      </c>
    </row>
    <row r="743" spans="1:15" s="4" customFormat="1" ht="12" customHeight="1" x14ac:dyDescent="0.3">
      <c r="A743" s="3" t="s">
        <v>7</v>
      </c>
      <c r="B743" s="3" t="s">
        <v>468</v>
      </c>
      <c r="D743" s="3" t="s">
        <v>14</v>
      </c>
      <c r="E743" s="3" t="s">
        <v>474</v>
      </c>
    </row>
    <row r="744" spans="1:15" s="4" customFormat="1" ht="12" customHeight="1" x14ac:dyDescent="0.3">
      <c r="A744" s="3"/>
      <c r="B744" s="3"/>
    </row>
    <row r="745" spans="1:15" s="5" customFormat="1" ht="12" customHeight="1" x14ac:dyDescent="0.3">
      <c r="A745" s="125">
        <v>59</v>
      </c>
      <c r="B745" s="125"/>
      <c r="C745" s="5" t="s">
        <v>744</v>
      </c>
      <c r="G745" s="5">
        <v>13</v>
      </c>
      <c r="H745" s="5">
        <f>SUM($G$1:G745)</f>
        <v>574</v>
      </c>
      <c r="I745" s="15">
        <f>H745/777</f>
        <v>0.73873873873873874</v>
      </c>
      <c r="L745" s="4"/>
      <c r="M745" s="4"/>
      <c r="N745" s="4"/>
      <c r="O745" s="4"/>
    </row>
    <row r="746" spans="1:15" s="4" customFormat="1" ht="12" customHeight="1" x14ac:dyDescent="0.3">
      <c r="A746" s="3" t="s">
        <v>1</v>
      </c>
      <c r="B746" s="3" t="s">
        <v>475</v>
      </c>
      <c r="D746" s="3" t="s">
        <v>10</v>
      </c>
      <c r="E746" s="3" t="s">
        <v>482</v>
      </c>
      <c r="N746" s="5"/>
    </row>
    <row r="747" spans="1:15" s="4" customFormat="1" ht="12" customHeight="1" x14ac:dyDescent="0.3">
      <c r="A747" s="3" t="s">
        <v>2</v>
      </c>
      <c r="B747" s="3" t="s">
        <v>476</v>
      </c>
      <c r="D747" s="3" t="s">
        <v>11</v>
      </c>
      <c r="E747" s="3" t="s">
        <v>483</v>
      </c>
      <c r="L747" s="5"/>
      <c r="M747" s="5"/>
      <c r="O747" s="5"/>
    </row>
    <row r="748" spans="1:15" s="4" customFormat="1" ht="12" customHeight="1" x14ac:dyDescent="0.3">
      <c r="A748" s="3" t="s">
        <v>3</v>
      </c>
      <c r="B748" s="3" t="s">
        <v>477</v>
      </c>
      <c r="D748" s="3" t="s">
        <v>12</v>
      </c>
      <c r="E748" s="3" t="s">
        <v>484</v>
      </c>
    </row>
    <row r="749" spans="1:15" s="4" customFormat="1" ht="12" customHeight="1" x14ac:dyDescent="0.3">
      <c r="A749" s="3" t="s">
        <v>4</v>
      </c>
      <c r="B749" s="3" t="s">
        <v>478</v>
      </c>
      <c r="D749" s="3" t="s">
        <v>13</v>
      </c>
      <c r="E749" s="3" t="s">
        <v>485</v>
      </c>
    </row>
    <row r="750" spans="1:15" s="4" customFormat="1" ht="12" customHeight="1" x14ac:dyDescent="0.3">
      <c r="A750" s="3" t="s">
        <v>5</v>
      </c>
      <c r="B750" s="3" t="s">
        <v>479</v>
      </c>
      <c r="D750" s="3" t="s">
        <v>14</v>
      </c>
      <c r="E750" s="3" t="s">
        <v>486</v>
      </c>
    </row>
    <row r="751" spans="1:15" s="4" customFormat="1" ht="12" customHeight="1" x14ac:dyDescent="0.3">
      <c r="A751" s="3" t="s">
        <v>7</v>
      </c>
      <c r="B751" s="3" t="s">
        <v>480</v>
      </c>
      <c r="D751" s="3" t="s">
        <v>15</v>
      </c>
      <c r="E751" s="3" t="s">
        <v>487</v>
      </c>
    </row>
    <row r="752" spans="1:15" s="4" customFormat="1" ht="12" customHeight="1" x14ac:dyDescent="0.3">
      <c r="A752" s="3" t="s">
        <v>9</v>
      </c>
      <c r="B752" s="3" t="s">
        <v>481</v>
      </c>
    </row>
    <row r="753" spans="1:15" s="4" customFormat="1" ht="12" customHeight="1" x14ac:dyDescent="0.3">
      <c r="A753" s="3"/>
      <c r="B753" s="3"/>
    </row>
    <row r="754" spans="1:15" s="5" customFormat="1" ht="12" customHeight="1" x14ac:dyDescent="0.3">
      <c r="A754" s="125">
        <v>60</v>
      </c>
      <c r="B754" s="125"/>
      <c r="C754" s="5" t="s">
        <v>745</v>
      </c>
      <c r="G754" s="5">
        <v>7</v>
      </c>
      <c r="H754" s="5">
        <f>SUM($G$1:G754)</f>
        <v>581</v>
      </c>
      <c r="I754" s="15">
        <f>H754/777</f>
        <v>0.74774774774774777</v>
      </c>
      <c r="L754" s="4"/>
      <c r="M754" s="4"/>
      <c r="N754" s="4"/>
      <c r="O754" s="4"/>
    </row>
    <row r="755" spans="1:15" s="4" customFormat="1" ht="12" customHeight="1" x14ac:dyDescent="0.3">
      <c r="A755" s="3" t="s">
        <v>1</v>
      </c>
      <c r="B755" s="3" t="s">
        <v>488</v>
      </c>
      <c r="D755" s="3" t="s">
        <v>5</v>
      </c>
      <c r="E755" s="3" t="s">
        <v>492</v>
      </c>
      <c r="N755" s="5"/>
    </row>
    <row r="756" spans="1:15" s="4" customFormat="1" ht="12" customHeight="1" x14ac:dyDescent="0.3">
      <c r="A756" s="3" t="s">
        <v>2</v>
      </c>
      <c r="B756" s="3" t="s">
        <v>489</v>
      </c>
      <c r="D756" s="3" t="s">
        <v>7</v>
      </c>
      <c r="E756" s="3" t="s">
        <v>493</v>
      </c>
      <c r="L756" s="5"/>
      <c r="M756" s="5"/>
      <c r="O756" s="5"/>
    </row>
    <row r="757" spans="1:15" s="4" customFormat="1" ht="12" customHeight="1" x14ac:dyDescent="0.3">
      <c r="A757" s="3" t="s">
        <v>3</v>
      </c>
      <c r="B757" s="3" t="s">
        <v>490</v>
      </c>
      <c r="D757" s="3" t="s">
        <v>9</v>
      </c>
      <c r="E757" s="3" t="s">
        <v>494</v>
      </c>
    </row>
    <row r="758" spans="1:15" s="4" customFormat="1" ht="12" customHeight="1" x14ac:dyDescent="0.3">
      <c r="A758" s="3" t="s">
        <v>4</v>
      </c>
      <c r="B758" s="3" t="s">
        <v>491</v>
      </c>
    </row>
    <row r="759" spans="1:15" s="4" customFormat="1" ht="12" customHeight="1" x14ac:dyDescent="0.3">
      <c r="A759" s="3"/>
      <c r="B759" s="3"/>
    </row>
    <row r="760" spans="1:15" s="5" customFormat="1" ht="12" customHeight="1" x14ac:dyDescent="0.3">
      <c r="A760" s="125">
        <v>61</v>
      </c>
      <c r="B760" s="125"/>
      <c r="C760" s="5" t="s">
        <v>746</v>
      </c>
      <c r="G760" s="5">
        <v>4</v>
      </c>
      <c r="H760" s="5">
        <f>SUM($G$1:G760)</f>
        <v>585</v>
      </c>
      <c r="I760" s="15">
        <f>H760/777</f>
        <v>0.75289575289575295</v>
      </c>
      <c r="L760" s="4"/>
      <c r="M760" s="4"/>
      <c r="N760" s="4"/>
      <c r="O760" s="4"/>
    </row>
    <row r="761" spans="1:15" s="4" customFormat="1" ht="12" customHeight="1" x14ac:dyDescent="0.3">
      <c r="A761" s="3" t="s">
        <v>1</v>
      </c>
      <c r="B761" s="3" t="s">
        <v>495</v>
      </c>
      <c r="D761" s="3" t="s">
        <v>3</v>
      </c>
      <c r="E761" s="3" t="s">
        <v>497</v>
      </c>
      <c r="N761" s="5"/>
    </row>
    <row r="762" spans="1:15" s="4" customFormat="1" ht="12" customHeight="1" x14ac:dyDescent="0.3">
      <c r="A762" s="3" t="s">
        <v>2</v>
      </c>
      <c r="B762" s="3" t="s">
        <v>496</v>
      </c>
      <c r="D762" s="3" t="s">
        <v>4</v>
      </c>
      <c r="E762" s="3" t="s">
        <v>498</v>
      </c>
      <c r="L762" s="5"/>
      <c r="M762" s="5"/>
      <c r="O762" s="5"/>
    </row>
    <row r="763" spans="1:15" s="4" customFormat="1" ht="12" customHeight="1" x14ac:dyDescent="0.3">
      <c r="A763" s="3"/>
      <c r="B763" s="3"/>
    </row>
    <row r="764" spans="1:15" s="5" customFormat="1" ht="12" customHeight="1" x14ac:dyDescent="0.3">
      <c r="A764" s="125">
        <v>62</v>
      </c>
      <c r="B764" s="125"/>
      <c r="C764" s="5" t="s">
        <v>747</v>
      </c>
      <c r="G764" s="5">
        <v>12</v>
      </c>
      <c r="H764" s="5">
        <f>SUM($G$1:G764)</f>
        <v>597</v>
      </c>
      <c r="I764" s="15">
        <f>H764/777</f>
        <v>0.76833976833976836</v>
      </c>
      <c r="L764" s="4"/>
      <c r="M764" s="4"/>
      <c r="N764" s="4"/>
      <c r="O764" s="4"/>
    </row>
    <row r="765" spans="1:15" s="4" customFormat="1" ht="12" customHeight="1" x14ac:dyDescent="0.3">
      <c r="A765" s="3" t="s">
        <v>1</v>
      </c>
      <c r="B765" s="3" t="s">
        <v>499</v>
      </c>
      <c r="D765" s="3" t="s">
        <v>9</v>
      </c>
      <c r="E765" s="3" t="s">
        <v>505</v>
      </c>
      <c r="N765" s="5"/>
    </row>
    <row r="766" spans="1:15" s="4" customFormat="1" ht="12" customHeight="1" x14ac:dyDescent="0.3">
      <c r="A766" s="3" t="s">
        <v>2</v>
      </c>
      <c r="B766" s="3" t="s">
        <v>500</v>
      </c>
      <c r="D766" s="3" t="s">
        <v>10</v>
      </c>
      <c r="E766" s="3" t="s">
        <v>506</v>
      </c>
      <c r="L766" s="5"/>
      <c r="M766" s="5"/>
      <c r="O766" s="5"/>
    </row>
    <row r="767" spans="1:15" s="4" customFormat="1" ht="12" customHeight="1" x14ac:dyDescent="0.3">
      <c r="A767" s="3" t="s">
        <v>3</v>
      </c>
      <c r="B767" s="3" t="s">
        <v>501</v>
      </c>
      <c r="D767" s="3" t="s">
        <v>11</v>
      </c>
      <c r="E767" s="3" t="s">
        <v>507</v>
      </c>
    </row>
    <row r="768" spans="1:15" s="4" customFormat="1" ht="12" customHeight="1" x14ac:dyDescent="0.3">
      <c r="A768" s="3" t="s">
        <v>4</v>
      </c>
      <c r="B768" s="3" t="s">
        <v>502</v>
      </c>
      <c r="D768" s="3" t="s">
        <v>12</v>
      </c>
      <c r="E768" s="3" t="s">
        <v>508</v>
      </c>
    </row>
    <row r="769" spans="1:15" s="4" customFormat="1" ht="12" customHeight="1" x14ac:dyDescent="0.3">
      <c r="A769" s="3" t="s">
        <v>5</v>
      </c>
      <c r="B769" s="3" t="s">
        <v>503</v>
      </c>
      <c r="D769" s="3" t="s">
        <v>13</v>
      </c>
      <c r="E769" s="3" t="s">
        <v>509</v>
      </c>
    </row>
    <row r="770" spans="1:15" s="4" customFormat="1" ht="12" customHeight="1" x14ac:dyDescent="0.3">
      <c r="A770" s="3" t="s">
        <v>7</v>
      </c>
      <c r="B770" s="3" t="s">
        <v>504</v>
      </c>
      <c r="D770" s="3" t="s">
        <v>14</v>
      </c>
      <c r="E770" s="3" t="s">
        <v>510</v>
      </c>
    </row>
    <row r="771" spans="1:15" s="4" customFormat="1" ht="12" customHeight="1" x14ac:dyDescent="0.3">
      <c r="A771" s="3"/>
      <c r="B771" s="3"/>
    </row>
    <row r="772" spans="1:15" s="5" customFormat="1" ht="12" customHeight="1" x14ac:dyDescent="0.3">
      <c r="A772" s="125">
        <v>63</v>
      </c>
      <c r="B772" s="125"/>
      <c r="C772" s="5" t="s">
        <v>748</v>
      </c>
      <c r="G772" s="5">
        <v>11</v>
      </c>
      <c r="H772" s="5">
        <f>SUM($G$1:G772)</f>
        <v>608</v>
      </c>
      <c r="I772" s="15">
        <f>H772/777</f>
        <v>0.78249678249678245</v>
      </c>
      <c r="L772" s="4"/>
      <c r="M772" s="4"/>
      <c r="N772" s="4"/>
      <c r="O772" s="4"/>
    </row>
    <row r="773" spans="1:15" s="4" customFormat="1" ht="12" customHeight="1" x14ac:dyDescent="0.3">
      <c r="A773" s="3" t="s">
        <v>1</v>
      </c>
      <c r="B773" s="3" t="s">
        <v>678</v>
      </c>
      <c r="D773" s="3" t="s">
        <v>9</v>
      </c>
      <c r="E773" s="3" t="s">
        <v>684</v>
      </c>
      <c r="N773" s="5"/>
    </row>
    <row r="774" spans="1:15" s="4" customFormat="1" ht="12" customHeight="1" x14ac:dyDescent="0.3">
      <c r="A774" s="3" t="s">
        <v>2</v>
      </c>
      <c r="B774" s="3" t="s">
        <v>679</v>
      </c>
      <c r="D774" s="3" t="s">
        <v>10</v>
      </c>
      <c r="E774" s="3" t="s">
        <v>685</v>
      </c>
      <c r="L774" s="5"/>
      <c r="M774" s="5"/>
      <c r="O774" s="5"/>
    </row>
    <row r="775" spans="1:15" s="4" customFormat="1" ht="12" customHeight="1" x14ac:dyDescent="0.3">
      <c r="A775" s="3" t="s">
        <v>3</v>
      </c>
      <c r="B775" s="3" t="s">
        <v>680</v>
      </c>
      <c r="D775" s="3" t="s">
        <v>11</v>
      </c>
      <c r="E775" s="3" t="s">
        <v>686</v>
      </c>
    </row>
    <row r="776" spans="1:15" s="4" customFormat="1" ht="12" customHeight="1" x14ac:dyDescent="0.3">
      <c r="A776" s="3" t="s">
        <v>4</v>
      </c>
      <c r="B776" s="3" t="s">
        <v>681</v>
      </c>
      <c r="D776" s="3" t="s">
        <v>12</v>
      </c>
      <c r="E776" s="3" t="s">
        <v>687</v>
      </c>
    </row>
    <row r="777" spans="1:15" s="4" customFormat="1" ht="12" customHeight="1" x14ac:dyDescent="0.3">
      <c r="A777" s="3" t="s">
        <v>5</v>
      </c>
      <c r="B777" s="3" t="s">
        <v>682</v>
      </c>
      <c r="D777" s="3" t="s">
        <v>13</v>
      </c>
      <c r="E777" s="3" t="s">
        <v>688</v>
      </c>
    </row>
    <row r="778" spans="1:15" s="4" customFormat="1" ht="12" customHeight="1" x14ac:dyDescent="0.3">
      <c r="A778" s="3" t="s">
        <v>7</v>
      </c>
      <c r="B778" s="3" t="s">
        <v>683</v>
      </c>
    </row>
    <row r="779" spans="1:15" s="4" customFormat="1" ht="12" customHeight="1" x14ac:dyDescent="0.3">
      <c r="A779" s="3"/>
      <c r="B779" s="3"/>
    </row>
    <row r="780" spans="1:15" s="5" customFormat="1" ht="12" customHeight="1" x14ac:dyDescent="0.3">
      <c r="A780" s="125">
        <v>64</v>
      </c>
      <c r="B780" s="125"/>
      <c r="C780" s="5" t="s">
        <v>749</v>
      </c>
      <c r="G780" s="5">
        <v>17</v>
      </c>
      <c r="H780" s="5">
        <f>SUM($G$1:G780)</f>
        <v>625</v>
      </c>
      <c r="I780" s="15">
        <f>H780/777</f>
        <v>0.80437580437580436</v>
      </c>
      <c r="L780" s="4"/>
      <c r="M780" s="4"/>
      <c r="N780" s="4"/>
      <c r="O780" s="4"/>
    </row>
    <row r="781" spans="1:15" s="4" customFormat="1" ht="12" customHeight="1" x14ac:dyDescent="0.3">
      <c r="A781" s="3" t="s">
        <v>1</v>
      </c>
      <c r="B781" s="3" t="s">
        <v>511</v>
      </c>
      <c r="D781" s="3" t="s">
        <v>12</v>
      </c>
      <c r="E781" s="3" t="s">
        <v>520</v>
      </c>
      <c r="N781" s="5"/>
    </row>
    <row r="782" spans="1:15" s="4" customFormat="1" ht="12" customHeight="1" x14ac:dyDescent="0.3">
      <c r="A782" s="3" t="s">
        <v>2</v>
      </c>
      <c r="B782" s="3" t="s">
        <v>512</v>
      </c>
      <c r="D782" s="3" t="s">
        <v>13</v>
      </c>
      <c r="E782" s="3" t="s">
        <v>521</v>
      </c>
      <c r="L782" s="5"/>
      <c r="M782" s="5"/>
      <c r="O782" s="5"/>
    </row>
    <row r="783" spans="1:15" s="4" customFormat="1" ht="12" customHeight="1" x14ac:dyDescent="0.3">
      <c r="A783" s="3" t="s">
        <v>3</v>
      </c>
      <c r="B783" s="3" t="s">
        <v>513</v>
      </c>
      <c r="D783" s="3" t="s">
        <v>14</v>
      </c>
      <c r="E783" s="3" t="s">
        <v>522</v>
      </c>
    </row>
    <row r="784" spans="1:15" s="4" customFormat="1" ht="12" customHeight="1" x14ac:dyDescent="0.3">
      <c r="A784" s="3" t="s">
        <v>4</v>
      </c>
      <c r="B784" s="3" t="s">
        <v>514</v>
      </c>
      <c r="D784" s="3" t="s">
        <v>15</v>
      </c>
      <c r="E784" s="3" t="s">
        <v>523</v>
      </c>
    </row>
    <row r="785" spans="1:15" s="4" customFormat="1" ht="12" customHeight="1" x14ac:dyDescent="0.3">
      <c r="A785" s="3" t="s">
        <v>5</v>
      </c>
      <c r="B785" s="3" t="s">
        <v>515</v>
      </c>
      <c r="D785" s="3" t="s">
        <v>16</v>
      </c>
      <c r="E785" s="3" t="s">
        <v>524</v>
      </c>
    </row>
    <row r="786" spans="1:15" s="4" customFormat="1" ht="12" customHeight="1" x14ac:dyDescent="0.3">
      <c r="A786" s="3" t="s">
        <v>7</v>
      </c>
      <c r="B786" s="3" t="s">
        <v>516</v>
      </c>
      <c r="D786" s="3" t="s">
        <v>17</v>
      </c>
      <c r="E786" s="3" t="s">
        <v>525</v>
      </c>
    </row>
    <row r="787" spans="1:15" s="4" customFormat="1" ht="12" customHeight="1" x14ac:dyDescent="0.3">
      <c r="A787" s="3" t="s">
        <v>9</v>
      </c>
      <c r="B787" s="3" t="s">
        <v>517</v>
      </c>
      <c r="D787" s="3" t="s">
        <v>18</v>
      </c>
      <c r="E787" s="3" t="s">
        <v>526</v>
      </c>
    </row>
    <row r="788" spans="1:15" s="4" customFormat="1" ht="12" customHeight="1" x14ac:dyDescent="0.3">
      <c r="A788" s="3" t="s">
        <v>10</v>
      </c>
      <c r="B788" s="3" t="s">
        <v>518</v>
      </c>
      <c r="D788" s="3" t="s">
        <v>19</v>
      </c>
      <c r="E788" s="3" t="s">
        <v>527</v>
      </c>
    </row>
    <row r="789" spans="1:15" s="4" customFormat="1" ht="12" customHeight="1" x14ac:dyDescent="0.3">
      <c r="A789" s="3" t="s">
        <v>11</v>
      </c>
      <c r="B789" s="3" t="s">
        <v>519</v>
      </c>
    </row>
    <row r="790" spans="1:15" s="5" customFormat="1" ht="12" customHeight="1" x14ac:dyDescent="0.3">
      <c r="A790" s="125">
        <v>65</v>
      </c>
      <c r="B790" s="125"/>
      <c r="C790" s="5" t="s">
        <v>750</v>
      </c>
      <c r="G790" s="5">
        <v>5</v>
      </c>
      <c r="H790" s="5">
        <f>SUM($G$1:G790)</f>
        <v>630</v>
      </c>
      <c r="I790" s="15">
        <f>H790/777</f>
        <v>0.81081081081081086</v>
      </c>
      <c r="L790" s="4"/>
      <c r="M790" s="4"/>
      <c r="N790" s="4"/>
      <c r="O790" s="4"/>
    </row>
    <row r="791" spans="1:15" s="4" customFormat="1" ht="12" customHeight="1" x14ac:dyDescent="0.3">
      <c r="A791" s="3" t="s">
        <v>1</v>
      </c>
      <c r="B791" s="3" t="s">
        <v>528</v>
      </c>
      <c r="D791" s="3" t="s">
        <v>4</v>
      </c>
      <c r="E791" s="3" t="s">
        <v>531</v>
      </c>
      <c r="N791" s="5"/>
    </row>
    <row r="792" spans="1:15" s="4" customFormat="1" ht="12" customHeight="1" x14ac:dyDescent="0.3">
      <c r="A792" s="3" t="s">
        <v>2</v>
      </c>
      <c r="B792" s="3" t="s">
        <v>529</v>
      </c>
      <c r="D792" s="3" t="s">
        <v>5</v>
      </c>
      <c r="E792" s="3" t="s">
        <v>532</v>
      </c>
      <c r="L792" s="5"/>
      <c r="M792" s="5"/>
      <c r="O792" s="5"/>
    </row>
    <row r="793" spans="1:15" s="4" customFormat="1" ht="12" customHeight="1" x14ac:dyDescent="0.3">
      <c r="A793" s="3" t="s">
        <v>3</v>
      </c>
      <c r="B793" s="3" t="s">
        <v>530</v>
      </c>
    </row>
    <row r="794" spans="1:15" s="4" customFormat="1" ht="12" customHeight="1" x14ac:dyDescent="0.3">
      <c r="A794" s="3"/>
      <c r="B794" s="3"/>
    </row>
    <row r="795" spans="1:15" s="5" customFormat="1" ht="12" customHeight="1" x14ac:dyDescent="0.3">
      <c r="A795" s="125">
        <v>66</v>
      </c>
      <c r="B795" s="125"/>
      <c r="C795" s="5" t="s">
        <v>751</v>
      </c>
      <c r="G795" s="5">
        <v>30</v>
      </c>
      <c r="H795" s="5">
        <f>SUM($G$1:G795)</f>
        <v>660</v>
      </c>
      <c r="I795" s="15">
        <f>H795/777</f>
        <v>0.84942084942084939</v>
      </c>
      <c r="L795" s="4"/>
      <c r="M795" s="4"/>
      <c r="N795" s="4"/>
      <c r="O795" s="4"/>
    </row>
    <row r="796" spans="1:15" s="4" customFormat="1" ht="12" customHeight="1" x14ac:dyDescent="0.3">
      <c r="A796" s="3" t="s">
        <v>1</v>
      </c>
      <c r="B796" s="3" t="s">
        <v>533</v>
      </c>
      <c r="D796" s="3" t="s">
        <v>18</v>
      </c>
      <c r="E796" s="3" t="s">
        <v>548</v>
      </c>
      <c r="N796" s="5"/>
    </row>
    <row r="797" spans="1:15" s="4" customFormat="1" ht="12" customHeight="1" x14ac:dyDescent="0.3">
      <c r="A797" s="3" t="s">
        <v>2</v>
      </c>
      <c r="B797" s="3" t="s">
        <v>534</v>
      </c>
      <c r="D797" s="3" t="s">
        <v>19</v>
      </c>
      <c r="E797" s="3" t="s">
        <v>549</v>
      </c>
      <c r="L797" s="5"/>
      <c r="M797" s="5"/>
      <c r="O797" s="5"/>
    </row>
    <row r="798" spans="1:15" s="4" customFormat="1" ht="12" customHeight="1" x14ac:dyDescent="0.3">
      <c r="A798" s="3" t="s">
        <v>3</v>
      </c>
      <c r="B798" s="3" t="s">
        <v>535</v>
      </c>
      <c r="D798" s="3" t="s">
        <v>20</v>
      </c>
      <c r="E798" s="3" t="s">
        <v>550</v>
      </c>
    </row>
    <row r="799" spans="1:15" s="4" customFormat="1" ht="12" customHeight="1" x14ac:dyDescent="0.3">
      <c r="A799" s="3" t="s">
        <v>4</v>
      </c>
      <c r="B799" s="3" t="s">
        <v>536</v>
      </c>
      <c r="D799" s="3" t="s">
        <v>21</v>
      </c>
      <c r="E799" s="3" t="s">
        <v>551</v>
      </c>
    </row>
    <row r="800" spans="1:15" s="4" customFormat="1" ht="12" customHeight="1" x14ac:dyDescent="0.3">
      <c r="A800" s="3" t="s">
        <v>5</v>
      </c>
      <c r="B800" s="3" t="s">
        <v>537</v>
      </c>
      <c r="D800" s="3" t="s">
        <v>22</v>
      </c>
      <c r="E800" s="3" t="s">
        <v>552</v>
      </c>
    </row>
    <row r="801" spans="1:15" s="4" customFormat="1" ht="12" customHeight="1" x14ac:dyDescent="0.3">
      <c r="A801" s="3" t="s">
        <v>7</v>
      </c>
      <c r="B801" s="3" t="s">
        <v>538</v>
      </c>
      <c r="D801" s="3" t="s">
        <v>23</v>
      </c>
      <c r="E801" s="3" t="s">
        <v>553</v>
      </c>
    </row>
    <row r="802" spans="1:15" s="4" customFormat="1" ht="12" customHeight="1" x14ac:dyDescent="0.3">
      <c r="A802" s="3" t="s">
        <v>9</v>
      </c>
      <c r="B802" s="3" t="s">
        <v>539</v>
      </c>
      <c r="D802" s="3" t="s">
        <v>24</v>
      </c>
      <c r="E802" s="3" t="s">
        <v>554</v>
      </c>
    </row>
    <row r="803" spans="1:15" s="4" customFormat="1" ht="12" customHeight="1" x14ac:dyDescent="0.3">
      <c r="A803" s="3" t="s">
        <v>10</v>
      </c>
      <c r="B803" s="3" t="s">
        <v>540</v>
      </c>
      <c r="D803" s="3" t="s">
        <v>25</v>
      </c>
      <c r="E803" s="3" t="s">
        <v>555</v>
      </c>
    </row>
    <row r="804" spans="1:15" s="4" customFormat="1" ht="12" customHeight="1" x14ac:dyDescent="0.3">
      <c r="A804" s="3" t="s">
        <v>11</v>
      </c>
      <c r="B804" s="3" t="s">
        <v>541</v>
      </c>
      <c r="D804" s="3" t="s">
        <v>26</v>
      </c>
      <c r="E804" s="3" t="s">
        <v>556</v>
      </c>
    </row>
    <row r="805" spans="1:15" s="4" customFormat="1" ht="12" customHeight="1" x14ac:dyDescent="0.3">
      <c r="A805" s="3" t="s">
        <v>12</v>
      </c>
      <c r="B805" s="3" t="s">
        <v>542</v>
      </c>
      <c r="D805" s="3" t="s">
        <v>27</v>
      </c>
      <c r="E805" s="3" t="s">
        <v>557</v>
      </c>
    </row>
    <row r="806" spans="1:15" s="4" customFormat="1" ht="12" customHeight="1" x14ac:dyDescent="0.3">
      <c r="A806" s="3" t="s">
        <v>13</v>
      </c>
      <c r="B806" s="3" t="s">
        <v>543</v>
      </c>
      <c r="D806" s="3" t="s">
        <v>28</v>
      </c>
      <c r="E806" s="3" t="s">
        <v>558</v>
      </c>
    </row>
    <row r="807" spans="1:15" s="4" customFormat="1" ht="12" customHeight="1" x14ac:dyDescent="0.3">
      <c r="A807" s="3" t="s">
        <v>14</v>
      </c>
      <c r="B807" s="3" t="s">
        <v>544</v>
      </c>
      <c r="D807" s="3" t="s">
        <v>29</v>
      </c>
      <c r="E807" s="3" t="s">
        <v>559</v>
      </c>
    </row>
    <row r="808" spans="1:15" s="4" customFormat="1" ht="12" customHeight="1" x14ac:dyDescent="0.3">
      <c r="A808" s="3" t="s">
        <v>15</v>
      </c>
      <c r="B808" s="3" t="s">
        <v>545</v>
      </c>
      <c r="D808" s="3" t="s">
        <v>30</v>
      </c>
      <c r="E808" s="3" t="s">
        <v>560</v>
      </c>
    </row>
    <row r="809" spans="1:15" s="4" customFormat="1" ht="12" customHeight="1" x14ac:dyDescent="0.3">
      <c r="A809" s="3" t="s">
        <v>16</v>
      </c>
      <c r="B809" s="3" t="s">
        <v>546</v>
      </c>
      <c r="D809" s="3" t="s">
        <v>31</v>
      </c>
      <c r="E809" s="3" t="s">
        <v>561</v>
      </c>
    </row>
    <row r="810" spans="1:15" s="4" customFormat="1" ht="12" customHeight="1" x14ac:dyDescent="0.3">
      <c r="A810" s="3" t="s">
        <v>17</v>
      </c>
      <c r="B810" s="3" t="s">
        <v>547</v>
      </c>
      <c r="D810" s="3" t="s">
        <v>32</v>
      </c>
      <c r="E810" s="3" t="s">
        <v>562</v>
      </c>
    </row>
    <row r="811" spans="1:15" s="4" customFormat="1" ht="12" customHeight="1" x14ac:dyDescent="0.3">
      <c r="A811" s="3"/>
      <c r="B811" s="3"/>
    </row>
    <row r="812" spans="1:15" s="5" customFormat="1" ht="12" customHeight="1" x14ac:dyDescent="0.3">
      <c r="A812" s="125">
        <v>67</v>
      </c>
      <c r="B812" s="125"/>
      <c r="C812" s="5" t="s">
        <v>752</v>
      </c>
      <c r="G812" s="5">
        <v>7</v>
      </c>
      <c r="H812" s="5">
        <f>SUM($G$1:G812)</f>
        <v>667</v>
      </c>
      <c r="I812" s="15">
        <f>H812/777</f>
        <v>0.85842985842985842</v>
      </c>
      <c r="L812" s="4"/>
      <c r="M812" s="4"/>
      <c r="N812" s="4"/>
      <c r="O812" s="4"/>
    </row>
    <row r="813" spans="1:15" s="4" customFormat="1" ht="12" customHeight="1" x14ac:dyDescent="0.3">
      <c r="A813" s="3" t="s">
        <v>1</v>
      </c>
      <c r="B813" s="3" t="s">
        <v>563</v>
      </c>
      <c r="D813" s="3" t="s">
        <v>5</v>
      </c>
      <c r="E813" s="3" t="s">
        <v>567</v>
      </c>
      <c r="N813" s="5"/>
    </row>
    <row r="814" spans="1:15" s="4" customFormat="1" ht="12" customHeight="1" x14ac:dyDescent="0.3">
      <c r="A814" s="3" t="s">
        <v>2</v>
      </c>
      <c r="B814" s="3" t="s">
        <v>564</v>
      </c>
      <c r="D814" s="3" t="s">
        <v>7</v>
      </c>
      <c r="E814" s="3" t="s">
        <v>568</v>
      </c>
      <c r="L814" s="5"/>
      <c r="M814" s="5"/>
      <c r="O814" s="5"/>
    </row>
    <row r="815" spans="1:15" s="4" customFormat="1" ht="12" customHeight="1" x14ac:dyDescent="0.3">
      <c r="A815" s="3" t="s">
        <v>3</v>
      </c>
      <c r="B815" s="3" t="s">
        <v>565</v>
      </c>
      <c r="D815" s="3" t="s">
        <v>9</v>
      </c>
      <c r="E815" s="3" t="s">
        <v>569</v>
      </c>
    </row>
    <row r="816" spans="1:15" s="4" customFormat="1" ht="12" customHeight="1" x14ac:dyDescent="0.3">
      <c r="A816" s="3" t="s">
        <v>4</v>
      </c>
      <c r="B816" s="3" t="s">
        <v>566</v>
      </c>
    </row>
    <row r="817" spans="1:15" s="4" customFormat="1" ht="12" customHeight="1" x14ac:dyDescent="0.3">
      <c r="A817" s="3"/>
      <c r="B817" s="3"/>
    </row>
    <row r="818" spans="1:15" s="5" customFormat="1" ht="12" customHeight="1" x14ac:dyDescent="0.3">
      <c r="A818" s="125">
        <v>68</v>
      </c>
      <c r="B818" s="125"/>
      <c r="C818" s="5" t="s">
        <v>753</v>
      </c>
      <c r="G818" s="5">
        <v>4</v>
      </c>
      <c r="H818" s="5">
        <f>SUM($G$1:G818)</f>
        <v>671</v>
      </c>
      <c r="I818" s="15">
        <f>H818/777</f>
        <v>0.86357786357786359</v>
      </c>
      <c r="L818" s="4"/>
      <c r="M818" s="4"/>
      <c r="N818" s="4"/>
      <c r="O818" s="4"/>
    </row>
    <row r="819" spans="1:15" s="4" customFormat="1" ht="12" customHeight="1" x14ac:dyDescent="0.3">
      <c r="A819" s="3" t="s">
        <v>1</v>
      </c>
      <c r="B819" s="3" t="s">
        <v>570</v>
      </c>
      <c r="D819" s="3" t="s">
        <v>3</v>
      </c>
      <c r="E819" s="3" t="s">
        <v>572</v>
      </c>
      <c r="N819" s="5"/>
    </row>
    <row r="820" spans="1:15" s="4" customFormat="1" ht="12" customHeight="1" x14ac:dyDescent="0.3">
      <c r="A820" s="3" t="s">
        <v>2</v>
      </c>
      <c r="B820" s="3" t="s">
        <v>571</v>
      </c>
      <c r="D820" s="3" t="s">
        <v>4</v>
      </c>
      <c r="E820" s="3" t="s">
        <v>573</v>
      </c>
      <c r="L820" s="5"/>
      <c r="M820" s="5"/>
      <c r="O820" s="5"/>
    </row>
    <row r="821" spans="1:15" s="4" customFormat="1" ht="12" customHeight="1" x14ac:dyDescent="0.3">
      <c r="A821" s="3"/>
      <c r="B821" s="3"/>
    </row>
    <row r="822" spans="1:15" s="5" customFormat="1" ht="12" customHeight="1" x14ac:dyDescent="0.3">
      <c r="A822" s="125">
        <v>69</v>
      </c>
      <c r="B822" s="125"/>
      <c r="C822" s="5" t="s">
        <v>754</v>
      </c>
      <c r="G822" s="5">
        <v>2</v>
      </c>
      <c r="H822" s="5">
        <f>SUM($G$1:G822)</f>
        <v>673</v>
      </c>
      <c r="I822" s="15">
        <f>H822/777</f>
        <v>0.86615186615186612</v>
      </c>
      <c r="L822" s="4"/>
      <c r="M822" s="4"/>
      <c r="N822" s="4"/>
      <c r="O822" s="4"/>
    </row>
    <row r="823" spans="1:15" s="4" customFormat="1" ht="12" customHeight="1" x14ac:dyDescent="0.3">
      <c r="A823" s="3" t="s">
        <v>1</v>
      </c>
      <c r="B823" s="3" t="s">
        <v>574</v>
      </c>
      <c r="D823" s="3" t="s">
        <v>2</v>
      </c>
      <c r="E823" s="3" t="s">
        <v>575</v>
      </c>
      <c r="N823" s="5"/>
    </row>
    <row r="824" spans="1:15" s="4" customFormat="1" ht="12" customHeight="1" x14ac:dyDescent="0.3">
      <c r="A824" s="3"/>
      <c r="B824" s="3"/>
    </row>
    <row r="825" spans="1:15" s="5" customFormat="1" ht="12" customHeight="1" x14ac:dyDescent="0.3">
      <c r="A825" s="125">
        <v>70</v>
      </c>
      <c r="B825" s="125"/>
      <c r="C825" s="5" t="s">
        <v>755</v>
      </c>
      <c r="G825" s="5">
        <v>9</v>
      </c>
      <c r="H825" s="5">
        <f>SUM($G$1:G825)</f>
        <v>682</v>
      </c>
      <c r="I825" s="15">
        <f>H825/777</f>
        <v>0.87773487773487768</v>
      </c>
      <c r="L825" s="4"/>
      <c r="M825" s="4"/>
      <c r="N825" s="4"/>
      <c r="O825" s="4"/>
    </row>
    <row r="826" spans="1:15" s="4" customFormat="1" ht="12" customHeight="1" x14ac:dyDescent="0.3">
      <c r="A826" s="3" t="s">
        <v>1</v>
      </c>
      <c r="B826" s="3" t="s">
        <v>576</v>
      </c>
      <c r="D826" s="3" t="s">
        <v>7</v>
      </c>
      <c r="E826" s="3" t="s">
        <v>581</v>
      </c>
      <c r="N826" s="5"/>
    </row>
    <row r="827" spans="1:15" s="4" customFormat="1" ht="12" customHeight="1" x14ac:dyDescent="0.3">
      <c r="A827" s="3" t="s">
        <v>2</v>
      </c>
      <c r="B827" s="3" t="s">
        <v>577</v>
      </c>
      <c r="D827" s="3" t="s">
        <v>9</v>
      </c>
      <c r="E827" s="3" t="s">
        <v>582</v>
      </c>
      <c r="L827" s="5"/>
      <c r="M827" s="5"/>
      <c r="O827" s="5"/>
    </row>
    <row r="828" spans="1:15" s="4" customFormat="1" ht="12" customHeight="1" x14ac:dyDescent="0.3">
      <c r="A828" s="3" t="s">
        <v>3</v>
      </c>
      <c r="B828" s="3" t="s">
        <v>578</v>
      </c>
      <c r="D828" s="3" t="s">
        <v>10</v>
      </c>
      <c r="E828" s="3" t="s">
        <v>583</v>
      </c>
    </row>
    <row r="829" spans="1:15" s="4" customFormat="1" ht="12" customHeight="1" x14ac:dyDescent="0.3">
      <c r="A829" s="3" t="s">
        <v>4</v>
      </c>
      <c r="B829" s="3" t="s">
        <v>579</v>
      </c>
      <c r="D829" s="3" t="s">
        <v>11</v>
      </c>
      <c r="E829" s="3" t="s">
        <v>584</v>
      </c>
    </row>
    <row r="830" spans="1:15" s="4" customFormat="1" ht="12" customHeight="1" x14ac:dyDescent="0.3">
      <c r="A830" s="3" t="s">
        <v>5</v>
      </c>
      <c r="B830" s="3" t="s">
        <v>580</v>
      </c>
    </row>
    <row r="831" spans="1:15" s="4" customFormat="1" ht="12" customHeight="1" x14ac:dyDescent="0.3">
      <c r="A831" s="3"/>
      <c r="B831" s="3"/>
    </row>
    <row r="832" spans="1:15" s="5" customFormat="1" ht="12" customHeight="1" x14ac:dyDescent="0.3">
      <c r="A832" s="125">
        <v>71</v>
      </c>
      <c r="B832" s="125"/>
      <c r="C832" s="5" t="s">
        <v>756</v>
      </c>
      <c r="G832" s="5">
        <v>4</v>
      </c>
      <c r="H832" s="5">
        <f>SUM($G$1:G832)</f>
        <v>686</v>
      </c>
      <c r="I832" s="15">
        <f>H832/777</f>
        <v>0.88288288288288286</v>
      </c>
      <c r="L832" s="4"/>
      <c r="M832" s="4"/>
      <c r="N832" s="4"/>
      <c r="O832" s="4"/>
    </row>
    <row r="833" spans="1:15" s="4" customFormat="1" ht="12" customHeight="1" x14ac:dyDescent="0.3">
      <c r="A833" s="3" t="s">
        <v>1</v>
      </c>
      <c r="B833" s="3" t="s">
        <v>585</v>
      </c>
      <c r="D833" s="3" t="s">
        <v>3</v>
      </c>
      <c r="E833" s="3" t="s">
        <v>587</v>
      </c>
      <c r="N833" s="5"/>
    </row>
    <row r="834" spans="1:15" s="4" customFormat="1" ht="12" customHeight="1" x14ac:dyDescent="0.3">
      <c r="A834" s="3" t="s">
        <v>2</v>
      </c>
      <c r="B834" s="3" t="s">
        <v>586</v>
      </c>
      <c r="D834" s="3" t="s">
        <v>4</v>
      </c>
      <c r="E834" s="3" t="s">
        <v>588</v>
      </c>
      <c r="L834" s="5"/>
      <c r="M834" s="5"/>
      <c r="O834" s="5"/>
    </row>
    <row r="835" spans="1:15" s="4" customFormat="1" ht="12" customHeight="1" x14ac:dyDescent="0.3">
      <c r="A835" s="3"/>
      <c r="B835" s="3"/>
    </row>
    <row r="836" spans="1:15" s="5" customFormat="1" ht="12" customHeight="1" x14ac:dyDescent="0.3">
      <c r="A836" s="125">
        <v>72</v>
      </c>
      <c r="B836" s="125"/>
      <c r="C836" s="5" t="s">
        <v>757</v>
      </c>
      <c r="G836" s="5">
        <v>15</v>
      </c>
      <c r="H836" s="5">
        <f>SUM($G$1:G836)</f>
        <v>701</v>
      </c>
      <c r="I836" s="15">
        <f>H836/777</f>
        <v>0.90218790218790224</v>
      </c>
      <c r="L836" s="4"/>
      <c r="M836" s="4"/>
      <c r="N836" s="4"/>
      <c r="O836" s="4"/>
    </row>
    <row r="837" spans="1:15" s="4" customFormat="1" ht="12" customHeight="1" x14ac:dyDescent="0.3">
      <c r="A837" s="3" t="s">
        <v>1</v>
      </c>
      <c r="B837" s="3" t="s">
        <v>589</v>
      </c>
      <c r="D837" s="3" t="s">
        <v>11</v>
      </c>
      <c r="E837" s="3" t="s">
        <v>597</v>
      </c>
      <c r="N837" s="5"/>
    </row>
    <row r="838" spans="1:15" s="4" customFormat="1" ht="12" customHeight="1" x14ac:dyDescent="0.3">
      <c r="A838" s="3" t="s">
        <v>2</v>
      </c>
      <c r="B838" s="3" t="s">
        <v>590</v>
      </c>
      <c r="D838" s="3" t="s">
        <v>12</v>
      </c>
      <c r="E838" s="3" t="s">
        <v>598</v>
      </c>
      <c r="L838" s="5"/>
      <c r="M838" s="5"/>
      <c r="O838" s="5"/>
    </row>
    <row r="839" spans="1:15" s="4" customFormat="1" ht="12" customHeight="1" x14ac:dyDescent="0.3">
      <c r="A839" s="3" t="s">
        <v>3</v>
      </c>
      <c r="B839" s="3" t="s">
        <v>591</v>
      </c>
      <c r="D839" s="3" t="s">
        <v>13</v>
      </c>
      <c r="E839" s="3" t="s">
        <v>599</v>
      </c>
    </row>
    <row r="840" spans="1:15" s="4" customFormat="1" ht="12" customHeight="1" x14ac:dyDescent="0.3">
      <c r="A840" s="3" t="s">
        <v>4</v>
      </c>
      <c r="B840" s="3" t="s">
        <v>592</v>
      </c>
      <c r="D840" s="3" t="s">
        <v>14</v>
      </c>
      <c r="E840" s="3" t="s">
        <v>600</v>
      </c>
    </row>
    <row r="841" spans="1:15" s="4" customFormat="1" ht="12" customHeight="1" x14ac:dyDescent="0.3">
      <c r="A841" s="3" t="s">
        <v>5</v>
      </c>
      <c r="B841" s="3" t="s">
        <v>593</v>
      </c>
      <c r="D841" s="3" t="s">
        <v>15</v>
      </c>
      <c r="E841" s="3" t="s">
        <v>601</v>
      </c>
    </row>
    <row r="842" spans="1:15" s="4" customFormat="1" ht="12" customHeight="1" x14ac:dyDescent="0.3">
      <c r="A842" s="3" t="s">
        <v>7</v>
      </c>
      <c r="B842" s="3" t="s">
        <v>594</v>
      </c>
      <c r="D842" s="3" t="s">
        <v>16</v>
      </c>
      <c r="E842" s="3" t="s">
        <v>602</v>
      </c>
    </row>
    <row r="843" spans="1:15" s="4" customFormat="1" ht="12" customHeight="1" x14ac:dyDescent="0.3">
      <c r="A843" s="3" t="s">
        <v>9</v>
      </c>
      <c r="B843" s="3" t="s">
        <v>595</v>
      </c>
      <c r="D843" s="3" t="s">
        <v>17</v>
      </c>
      <c r="E843" s="3" t="s">
        <v>603</v>
      </c>
    </row>
    <row r="844" spans="1:15" s="4" customFormat="1" ht="12" customHeight="1" x14ac:dyDescent="0.3">
      <c r="A844" s="3" t="s">
        <v>10</v>
      </c>
      <c r="B844" s="3" t="s">
        <v>596</v>
      </c>
    </row>
    <row r="845" spans="1:15" s="4" customFormat="1" ht="12" customHeight="1" x14ac:dyDescent="0.3">
      <c r="A845" s="3"/>
      <c r="B845" s="3"/>
    </row>
    <row r="846" spans="1:15" s="5" customFormat="1" ht="12" customHeight="1" x14ac:dyDescent="0.3">
      <c r="A846" s="125">
        <v>73</v>
      </c>
      <c r="B846" s="125"/>
      <c r="C846" s="5" t="s">
        <v>758</v>
      </c>
      <c r="G846" s="5">
        <v>3</v>
      </c>
      <c r="H846" s="5">
        <f>SUM($G$1:G846)</f>
        <v>704</v>
      </c>
      <c r="I846" s="15">
        <f>H846/777</f>
        <v>0.90604890604890609</v>
      </c>
      <c r="L846" s="4"/>
      <c r="M846" s="4"/>
      <c r="N846" s="4"/>
      <c r="O846" s="4"/>
    </row>
    <row r="847" spans="1:15" s="4" customFormat="1" ht="12" customHeight="1" x14ac:dyDescent="0.3">
      <c r="A847" s="3" t="s">
        <v>1</v>
      </c>
      <c r="B847" s="3" t="s">
        <v>604</v>
      </c>
      <c r="D847" s="3" t="s">
        <v>3</v>
      </c>
      <c r="E847" s="3" t="s">
        <v>606</v>
      </c>
      <c r="N847" s="5"/>
    </row>
    <row r="848" spans="1:15" s="4" customFormat="1" ht="12" customHeight="1" x14ac:dyDescent="0.3">
      <c r="A848" s="3" t="s">
        <v>2</v>
      </c>
      <c r="B848" s="3" t="s">
        <v>605</v>
      </c>
      <c r="L848" s="5"/>
      <c r="M848" s="5"/>
      <c r="O848" s="5"/>
    </row>
    <row r="849" spans="1:15" s="4" customFormat="1" ht="12" customHeight="1" x14ac:dyDescent="0.3">
      <c r="A849" s="3"/>
      <c r="B849" s="3"/>
    </row>
    <row r="850" spans="1:15" s="5" customFormat="1" ht="12" customHeight="1" x14ac:dyDescent="0.3">
      <c r="A850" s="125">
        <v>74</v>
      </c>
      <c r="B850" s="125"/>
      <c r="C850" s="5" t="s">
        <v>759</v>
      </c>
      <c r="G850" s="5">
        <v>4</v>
      </c>
      <c r="H850" s="5">
        <f>SUM($G$1:G850)</f>
        <v>708</v>
      </c>
      <c r="I850" s="15">
        <f>H850/777</f>
        <v>0.91119691119691115</v>
      </c>
      <c r="L850" s="4"/>
      <c r="M850" s="4"/>
      <c r="N850" s="4"/>
      <c r="O850" s="4"/>
    </row>
    <row r="851" spans="1:15" s="4" customFormat="1" ht="12" customHeight="1" x14ac:dyDescent="0.3">
      <c r="A851" s="3" t="s">
        <v>1</v>
      </c>
      <c r="B851" s="3" t="s">
        <v>607</v>
      </c>
      <c r="D851" s="3" t="s">
        <v>3</v>
      </c>
      <c r="E851" s="3" t="s">
        <v>609</v>
      </c>
      <c r="N851" s="5"/>
    </row>
    <row r="852" spans="1:15" s="4" customFormat="1" ht="12" customHeight="1" x14ac:dyDescent="0.3">
      <c r="A852" s="3" t="s">
        <v>2</v>
      </c>
      <c r="B852" s="3" t="s">
        <v>608</v>
      </c>
      <c r="D852" s="3" t="s">
        <v>4</v>
      </c>
      <c r="E852" s="3" t="s">
        <v>610</v>
      </c>
      <c r="L852" s="5"/>
      <c r="M852" s="5"/>
      <c r="O852" s="5"/>
    </row>
    <row r="853" spans="1:15" s="4" customFormat="1" ht="12" customHeight="1" x14ac:dyDescent="0.3">
      <c r="A853" s="3"/>
      <c r="B853" s="3"/>
    </row>
    <row r="854" spans="1:15" s="5" customFormat="1" ht="12" customHeight="1" x14ac:dyDescent="0.3">
      <c r="A854" s="125">
        <v>75</v>
      </c>
      <c r="B854" s="125"/>
      <c r="C854" s="5" t="s">
        <v>760</v>
      </c>
      <c r="G854" s="5">
        <v>15</v>
      </c>
      <c r="H854" s="5">
        <f>SUM($G$1:G854)</f>
        <v>723</v>
      </c>
      <c r="I854" s="15">
        <f>H854/777</f>
        <v>0.93050193050193053</v>
      </c>
      <c r="L854" s="4"/>
      <c r="M854" s="4"/>
      <c r="N854" s="4"/>
      <c r="O854" s="4"/>
    </row>
    <row r="855" spans="1:15" s="4" customFormat="1" ht="12" customHeight="1" x14ac:dyDescent="0.3">
      <c r="A855" s="3" t="s">
        <v>1</v>
      </c>
      <c r="B855" s="3" t="s">
        <v>611</v>
      </c>
      <c r="D855" s="3" t="s">
        <v>11</v>
      </c>
      <c r="E855" s="3" t="s">
        <v>619</v>
      </c>
      <c r="N855" s="5"/>
    </row>
    <row r="856" spans="1:15" s="4" customFormat="1" ht="12" customHeight="1" x14ac:dyDescent="0.3">
      <c r="A856" s="3" t="s">
        <v>2</v>
      </c>
      <c r="B856" s="3" t="s">
        <v>612</v>
      </c>
      <c r="D856" s="3" t="s">
        <v>12</v>
      </c>
      <c r="E856" s="3" t="s">
        <v>620</v>
      </c>
      <c r="L856" s="5"/>
      <c r="M856" s="5"/>
      <c r="O856" s="5"/>
    </row>
    <row r="857" spans="1:15" s="4" customFormat="1" ht="12" customHeight="1" x14ac:dyDescent="0.3">
      <c r="A857" s="3" t="s">
        <v>3</v>
      </c>
      <c r="B857" s="3" t="s">
        <v>613</v>
      </c>
      <c r="D857" s="3" t="s">
        <v>13</v>
      </c>
      <c r="E857" s="3" t="s">
        <v>621</v>
      </c>
    </row>
    <row r="858" spans="1:15" s="4" customFormat="1" ht="12" customHeight="1" x14ac:dyDescent="0.3">
      <c r="A858" s="3" t="s">
        <v>4</v>
      </c>
      <c r="B858" s="3" t="s">
        <v>614</v>
      </c>
      <c r="D858" s="3" t="s">
        <v>14</v>
      </c>
      <c r="E858" s="3" t="s">
        <v>622</v>
      </c>
    </row>
    <row r="859" spans="1:15" s="4" customFormat="1" ht="12" customHeight="1" x14ac:dyDescent="0.3">
      <c r="A859" s="3" t="s">
        <v>5</v>
      </c>
      <c r="B859" s="3" t="s">
        <v>615</v>
      </c>
      <c r="D859" s="3" t="s">
        <v>15</v>
      </c>
      <c r="E859" s="3" t="s">
        <v>623</v>
      </c>
    </row>
    <row r="860" spans="1:15" s="4" customFormat="1" ht="12" customHeight="1" x14ac:dyDescent="0.3">
      <c r="A860" s="3" t="s">
        <v>7</v>
      </c>
      <c r="B860" s="3" t="s">
        <v>616</v>
      </c>
      <c r="D860" s="3" t="s">
        <v>16</v>
      </c>
      <c r="E860" s="3" t="s">
        <v>624</v>
      </c>
    </row>
    <row r="861" spans="1:15" s="4" customFormat="1" ht="12" customHeight="1" x14ac:dyDescent="0.3">
      <c r="A861" s="3" t="s">
        <v>9</v>
      </c>
      <c r="B861" s="3" t="s">
        <v>617</v>
      </c>
      <c r="D861" s="3" t="s">
        <v>17</v>
      </c>
      <c r="E861" s="3" t="s">
        <v>625</v>
      </c>
    </row>
    <row r="862" spans="1:15" s="4" customFormat="1" ht="12" customHeight="1" x14ac:dyDescent="0.3">
      <c r="A862" s="3" t="s">
        <v>10</v>
      </c>
      <c r="B862" s="3" t="s">
        <v>618</v>
      </c>
    </row>
    <row r="863" spans="1:15" s="4" customFormat="1" ht="12" customHeight="1" x14ac:dyDescent="0.3">
      <c r="A863" s="3"/>
      <c r="B863" s="3"/>
    </row>
    <row r="864" spans="1:15" s="5" customFormat="1" ht="12" customHeight="1" x14ac:dyDescent="0.3">
      <c r="A864" s="125">
        <v>76</v>
      </c>
      <c r="B864" s="125"/>
      <c r="C864" s="5" t="s">
        <v>761</v>
      </c>
      <c r="G864" s="5">
        <v>6</v>
      </c>
      <c r="H864" s="5">
        <f>SUM($G$1:G864)</f>
        <v>729</v>
      </c>
      <c r="I864" s="15">
        <f>H864/777</f>
        <v>0.93822393822393824</v>
      </c>
      <c r="L864" s="4"/>
      <c r="M864" s="4"/>
      <c r="N864" s="4"/>
      <c r="O864" s="4"/>
    </row>
    <row r="865" spans="1:15" s="4" customFormat="1" ht="12" customHeight="1" x14ac:dyDescent="0.3">
      <c r="A865" s="3" t="s">
        <v>1</v>
      </c>
      <c r="B865" s="3" t="s">
        <v>626</v>
      </c>
      <c r="D865" s="3" t="s">
        <v>4</v>
      </c>
      <c r="E865" s="3" t="s">
        <v>629</v>
      </c>
      <c r="N865" s="5"/>
    </row>
    <row r="866" spans="1:15" s="4" customFormat="1" ht="12" customHeight="1" x14ac:dyDescent="0.3">
      <c r="A866" s="3" t="s">
        <v>2</v>
      </c>
      <c r="B866" s="3" t="s">
        <v>627</v>
      </c>
      <c r="D866" s="3" t="s">
        <v>5</v>
      </c>
      <c r="E866" s="3" t="s">
        <v>630</v>
      </c>
      <c r="L866" s="5"/>
      <c r="M866" s="5"/>
      <c r="O866" s="5"/>
    </row>
    <row r="867" spans="1:15" s="4" customFormat="1" ht="12" customHeight="1" x14ac:dyDescent="0.3">
      <c r="A867" s="3" t="s">
        <v>3</v>
      </c>
      <c r="B867" s="3" t="s">
        <v>628</v>
      </c>
      <c r="D867" s="3" t="s">
        <v>7</v>
      </c>
      <c r="E867" s="3" t="s">
        <v>631</v>
      </c>
    </row>
    <row r="868" spans="1:15" s="4" customFormat="1" ht="12" customHeight="1" x14ac:dyDescent="0.3">
      <c r="A868" s="3"/>
      <c r="B868" s="3"/>
    </row>
    <row r="869" spans="1:15" s="5" customFormat="1" ht="12" customHeight="1" x14ac:dyDescent="0.3">
      <c r="A869" s="125">
        <v>77</v>
      </c>
      <c r="B869" s="125"/>
      <c r="C869" s="5" t="s">
        <v>762</v>
      </c>
      <c r="G869" s="5">
        <v>17</v>
      </c>
      <c r="H869" s="5">
        <f>SUM($G$1:G869)</f>
        <v>746</v>
      </c>
      <c r="I869" s="15">
        <f>H869/777</f>
        <v>0.96010296010296015</v>
      </c>
      <c r="L869" s="4"/>
      <c r="M869" s="4"/>
      <c r="N869" s="4"/>
      <c r="O869" s="4"/>
    </row>
    <row r="870" spans="1:15" s="4" customFormat="1" ht="12" customHeight="1" x14ac:dyDescent="0.3">
      <c r="A870" s="3" t="s">
        <v>1</v>
      </c>
      <c r="B870" s="3" t="s">
        <v>632</v>
      </c>
      <c r="D870" s="3" t="s">
        <v>12</v>
      </c>
      <c r="E870" s="3" t="s">
        <v>641</v>
      </c>
      <c r="N870" s="5"/>
    </row>
    <row r="871" spans="1:15" s="4" customFormat="1" ht="12" customHeight="1" x14ac:dyDescent="0.3">
      <c r="A871" s="3" t="s">
        <v>2</v>
      </c>
      <c r="B871" s="3" t="s">
        <v>633</v>
      </c>
      <c r="D871" s="3" t="s">
        <v>13</v>
      </c>
      <c r="E871" s="3" t="s">
        <v>642</v>
      </c>
      <c r="L871" s="5"/>
      <c r="M871" s="5"/>
      <c r="O871" s="5"/>
    </row>
    <row r="872" spans="1:15" s="4" customFormat="1" ht="12" customHeight="1" x14ac:dyDescent="0.3">
      <c r="A872" s="3" t="s">
        <v>3</v>
      </c>
      <c r="B872" s="3" t="s">
        <v>634</v>
      </c>
      <c r="D872" s="3" t="s">
        <v>14</v>
      </c>
      <c r="E872" s="3" t="s">
        <v>643</v>
      </c>
    </row>
    <row r="873" spans="1:15" s="4" customFormat="1" ht="12" customHeight="1" x14ac:dyDescent="0.3">
      <c r="A873" s="3" t="s">
        <v>4</v>
      </c>
      <c r="B873" s="3" t="s">
        <v>635</v>
      </c>
      <c r="D873" s="3" t="s">
        <v>15</v>
      </c>
      <c r="E873" s="3" t="s">
        <v>644</v>
      </c>
    </row>
    <row r="874" spans="1:15" s="4" customFormat="1" ht="12" customHeight="1" x14ac:dyDescent="0.3">
      <c r="A874" s="3" t="s">
        <v>5</v>
      </c>
      <c r="B874" s="3" t="s">
        <v>636</v>
      </c>
      <c r="D874" s="3" t="s">
        <v>16</v>
      </c>
      <c r="E874" s="3" t="s">
        <v>645</v>
      </c>
    </row>
    <row r="875" spans="1:15" s="4" customFormat="1" ht="12" customHeight="1" x14ac:dyDescent="0.3">
      <c r="A875" s="3" t="s">
        <v>7</v>
      </c>
      <c r="B875" s="3" t="s">
        <v>637</v>
      </c>
      <c r="D875" s="3" t="s">
        <v>17</v>
      </c>
      <c r="E875" s="3" t="s">
        <v>646</v>
      </c>
    </row>
    <row r="876" spans="1:15" s="4" customFormat="1" ht="12" customHeight="1" x14ac:dyDescent="0.3">
      <c r="A876" s="3" t="s">
        <v>9</v>
      </c>
      <c r="B876" s="3" t="s">
        <v>638</v>
      </c>
      <c r="D876" s="3" t="s">
        <v>18</v>
      </c>
      <c r="E876" s="3" t="s">
        <v>647</v>
      </c>
    </row>
    <row r="877" spans="1:15" s="4" customFormat="1" ht="12" customHeight="1" x14ac:dyDescent="0.3">
      <c r="A877" s="3" t="s">
        <v>10</v>
      </c>
      <c r="B877" s="3" t="s">
        <v>639</v>
      </c>
      <c r="D877" s="3" t="s">
        <v>19</v>
      </c>
      <c r="E877" s="3" t="s">
        <v>648</v>
      </c>
    </row>
    <row r="878" spans="1:15" s="4" customFormat="1" ht="12" customHeight="1" x14ac:dyDescent="0.3">
      <c r="A878" s="3" t="s">
        <v>11</v>
      </c>
      <c r="B878" s="3" t="s">
        <v>640</v>
      </c>
    </row>
    <row r="879" spans="1:15" s="4" customFormat="1" ht="12" customHeight="1" x14ac:dyDescent="0.3">
      <c r="A879" s="3"/>
      <c r="B879" s="3"/>
    </row>
    <row r="880" spans="1:15" s="5" customFormat="1" ht="12" customHeight="1" x14ac:dyDescent="0.3">
      <c r="A880" s="125">
        <v>78</v>
      </c>
      <c r="B880" s="125"/>
      <c r="C880" s="5" t="s">
        <v>763</v>
      </c>
      <c r="G880" s="5">
        <v>8</v>
      </c>
      <c r="H880" s="5">
        <f>SUM($G$1:G880)</f>
        <v>754</v>
      </c>
      <c r="I880" s="15">
        <f>H880/777</f>
        <v>0.97039897039897038</v>
      </c>
      <c r="L880" s="4"/>
      <c r="M880" s="4"/>
      <c r="N880" s="4"/>
      <c r="O880" s="4"/>
    </row>
    <row r="881" spans="1:15" s="4" customFormat="1" ht="12" customHeight="1" x14ac:dyDescent="0.3">
      <c r="A881" s="3" t="s">
        <v>1</v>
      </c>
      <c r="B881" s="3" t="s">
        <v>649</v>
      </c>
      <c r="D881" s="3" t="s">
        <v>5</v>
      </c>
      <c r="E881" s="3" t="s">
        <v>653</v>
      </c>
      <c r="N881" s="5"/>
    </row>
    <row r="882" spans="1:15" s="4" customFormat="1" ht="12" customHeight="1" x14ac:dyDescent="0.3">
      <c r="A882" s="3" t="s">
        <v>2</v>
      </c>
      <c r="B882" s="3" t="s">
        <v>650</v>
      </c>
      <c r="D882" s="3" t="s">
        <v>7</v>
      </c>
      <c r="E882" s="3" t="s">
        <v>654</v>
      </c>
      <c r="L882" s="5"/>
      <c r="M882" s="5"/>
      <c r="O882" s="5"/>
    </row>
    <row r="883" spans="1:15" s="4" customFormat="1" ht="12" customHeight="1" x14ac:dyDescent="0.3">
      <c r="A883" s="3" t="s">
        <v>3</v>
      </c>
      <c r="B883" s="3" t="s">
        <v>651</v>
      </c>
      <c r="D883" s="3" t="s">
        <v>9</v>
      </c>
      <c r="E883" s="3" t="s">
        <v>655</v>
      </c>
    </row>
    <row r="884" spans="1:15" s="4" customFormat="1" ht="12" customHeight="1" x14ac:dyDescent="0.3">
      <c r="A884" s="3" t="s">
        <v>4</v>
      </c>
      <c r="B884" s="3" t="s">
        <v>652</v>
      </c>
      <c r="D884" s="3" t="s">
        <v>10</v>
      </c>
      <c r="E884" s="3" t="s">
        <v>656</v>
      </c>
    </row>
    <row r="885" spans="1:15" s="4" customFormat="1" ht="12" customHeight="1" x14ac:dyDescent="0.3">
      <c r="A885" s="3"/>
      <c r="B885" s="3"/>
    </row>
    <row r="886" spans="1:15" s="5" customFormat="1" ht="12" customHeight="1" x14ac:dyDescent="0.3">
      <c r="A886" s="125">
        <v>79</v>
      </c>
      <c r="B886" s="125"/>
      <c r="C886" s="5" t="s">
        <v>764</v>
      </c>
      <c r="G886" s="5">
        <v>9</v>
      </c>
      <c r="H886" s="5">
        <f>SUM($G$1:G886)</f>
        <v>763</v>
      </c>
      <c r="I886" s="15">
        <f>H886/777</f>
        <v>0.98198198198198194</v>
      </c>
      <c r="L886" s="4"/>
      <c r="M886" s="4"/>
      <c r="N886" s="4"/>
      <c r="O886" s="4"/>
    </row>
    <row r="887" spans="1:15" s="4" customFormat="1" ht="12" customHeight="1" x14ac:dyDescent="0.3">
      <c r="A887" s="3" t="s">
        <v>1</v>
      </c>
      <c r="B887" s="3" t="s">
        <v>657</v>
      </c>
      <c r="D887" s="3" t="s">
        <v>7</v>
      </c>
      <c r="E887" s="3" t="s">
        <v>662</v>
      </c>
      <c r="N887" s="5"/>
    </row>
    <row r="888" spans="1:15" s="4" customFormat="1" ht="12" customHeight="1" x14ac:dyDescent="0.3">
      <c r="A888" s="3" t="s">
        <v>2</v>
      </c>
      <c r="B888" s="3" t="s">
        <v>658</v>
      </c>
      <c r="D888" s="3" t="s">
        <v>9</v>
      </c>
      <c r="E888" s="3" t="s">
        <v>663</v>
      </c>
      <c r="L888" s="5"/>
      <c r="M888" s="5"/>
      <c r="O888" s="5"/>
    </row>
    <row r="889" spans="1:15" s="4" customFormat="1" ht="12" customHeight="1" x14ac:dyDescent="0.3">
      <c r="A889" s="3" t="s">
        <v>3</v>
      </c>
      <c r="B889" s="3" t="s">
        <v>659</v>
      </c>
      <c r="D889" s="3" t="s">
        <v>10</v>
      </c>
      <c r="E889" s="3" t="s">
        <v>664</v>
      </c>
    </row>
    <row r="890" spans="1:15" s="4" customFormat="1" ht="12" customHeight="1" x14ac:dyDescent="0.3">
      <c r="A890" s="3" t="s">
        <v>4</v>
      </c>
      <c r="B890" s="3" t="s">
        <v>660</v>
      </c>
      <c r="D890" s="3" t="s">
        <v>11</v>
      </c>
      <c r="E890" s="3" t="s">
        <v>665</v>
      </c>
    </row>
    <row r="891" spans="1:15" s="4" customFormat="1" ht="12" customHeight="1" x14ac:dyDescent="0.3">
      <c r="A891" s="3" t="s">
        <v>5</v>
      </c>
      <c r="B891" s="3" t="s">
        <v>661</v>
      </c>
    </row>
    <row r="892" spans="1:15" s="4" customFormat="1" ht="12" customHeight="1" x14ac:dyDescent="0.3">
      <c r="A892" s="3"/>
      <c r="B892" s="3"/>
    </row>
    <row r="893" spans="1:15" s="5" customFormat="1" ht="12" customHeight="1" x14ac:dyDescent="0.3">
      <c r="A893" s="125">
        <v>80</v>
      </c>
      <c r="B893" s="125"/>
      <c r="C893" s="5" t="s">
        <v>765</v>
      </c>
      <c r="G893" s="5">
        <v>12</v>
      </c>
      <c r="H893" s="5">
        <f>SUM($G$1:G893)</f>
        <v>775</v>
      </c>
      <c r="I893" s="15">
        <f>H893/777</f>
        <v>0.99742599742599747</v>
      </c>
      <c r="L893" s="4"/>
      <c r="M893" s="4"/>
      <c r="N893" s="4"/>
      <c r="O893" s="4"/>
    </row>
    <row r="894" spans="1:15" ht="12" customHeight="1" x14ac:dyDescent="0.3">
      <c r="A894" s="2" t="s">
        <v>1</v>
      </c>
      <c r="B894" s="4" t="s">
        <v>666</v>
      </c>
      <c r="D894" s="4" t="s">
        <v>9</v>
      </c>
      <c r="E894" s="4" t="s">
        <v>672</v>
      </c>
      <c r="L894" s="4"/>
      <c r="M894" s="4"/>
      <c r="N894" s="5"/>
      <c r="O894" s="4"/>
    </row>
    <row r="895" spans="1:15" ht="12" customHeight="1" x14ac:dyDescent="0.3">
      <c r="A895" s="4" t="s">
        <v>2</v>
      </c>
      <c r="B895" s="4" t="s">
        <v>667</v>
      </c>
      <c r="D895" s="4" t="s">
        <v>10</v>
      </c>
      <c r="E895" s="4" t="s">
        <v>673</v>
      </c>
      <c r="L895" s="5"/>
      <c r="M895" s="5"/>
      <c r="O895" s="5"/>
    </row>
    <row r="896" spans="1:15" ht="12" customHeight="1" x14ac:dyDescent="0.3">
      <c r="A896" s="4" t="s">
        <v>3</v>
      </c>
      <c r="B896" s="4" t="s">
        <v>668</v>
      </c>
      <c r="D896" s="4" t="s">
        <v>11</v>
      </c>
      <c r="E896" s="4" t="s">
        <v>674</v>
      </c>
    </row>
    <row r="897" spans="1:5" ht="12" customHeight="1" x14ac:dyDescent="0.3">
      <c r="A897" s="4" t="s">
        <v>4</v>
      </c>
      <c r="B897" s="4" t="s">
        <v>669</v>
      </c>
      <c r="D897" s="4" t="s">
        <v>12</v>
      </c>
      <c r="E897" s="4" t="s">
        <v>675</v>
      </c>
    </row>
    <row r="898" spans="1:5" ht="12" customHeight="1" x14ac:dyDescent="0.3">
      <c r="A898" s="4" t="s">
        <v>5</v>
      </c>
      <c r="B898" s="4" t="s">
        <v>670</v>
      </c>
      <c r="D898" s="4" t="s">
        <v>13</v>
      </c>
      <c r="E898" s="4" t="s">
        <v>676</v>
      </c>
    </row>
    <row r="899" spans="1:5" ht="12" customHeight="1" x14ac:dyDescent="0.3">
      <c r="A899" s="4" t="s">
        <v>7</v>
      </c>
      <c r="B899" s="4" t="s">
        <v>671</v>
      </c>
      <c r="D899" s="4" t="s">
        <v>14</v>
      </c>
      <c r="E899" s="4" t="s">
        <v>677</v>
      </c>
    </row>
    <row r="900" spans="1:5" ht="12" customHeight="1" x14ac:dyDescent="0.3">
      <c r="A900" s="2" t="s">
        <v>6</v>
      </c>
      <c r="B900" s="2" t="s">
        <v>6</v>
      </c>
      <c r="C900" s="2" t="s">
        <v>6</v>
      </c>
    </row>
    <row r="901" spans="1:5" ht="12" customHeight="1" x14ac:dyDescent="0.3">
      <c r="A901" s="2" t="s">
        <v>6</v>
      </c>
      <c r="B901" s="2" t="s">
        <v>6</v>
      </c>
      <c r="C901" s="2" t="s">
        <v>6</v>
      </c>
    </row>
    <row r="902" spans="1:5" ht="12" customHeight="1" x14ac:dyDescent="0.3">
      <c r="A902" s="2" t="s">
        <v>6</v>
      </c>
      <c r="B902" s="2" t="s">
        <v>6</v>
      </c>
      <c r="C902" s="2" t="s">
        <v>6</v>
      </c>
    </row>
    <row r="903" spans="1:5" ht="12" customHeight="1" x14ac:dyDescent="0.3">
      <c r="A903" s="2" t="s">
        <v>6</v>
      </c>
      <c r="B903" s="2" t="s">
        <v>6</v>
      </c>
      <c r="C903" s="2" t="s">
        <v>6</v>
      </c>
    </row>
    <row r="904" spans="1:5" ht="12" customHeight="1" x14ac:dyDescent="0.3">
      <c r="A904" s="2" t="s">
        <v>6</v>
      </c>
      <c r="B904" s="2" t="s">
        <v>6</v>
      </c>
      <c r="C904" s="2" t="s">
        <v>6</v>
      </c>
    </row>
    <row r="905" spans="1:5" ht="12" customHeight="1" x14ac:dyDescent="0.3">
      <c r="A905" s="2" t="s">
        <v>6</v>
      </c>
      <c r="B905" s="2" t="s">
        <v>6</v>
      </c>
      <c r="C905" s="2" t="s">
        <v>6</v>
      </c>
    </row>
    <row r="906" spans="1:5" ht="12" customHeight="1" x14ac:dyDescent="0.3">
      <c r="A906" s="2" t="s">
        <v>6</v>
      </c>
      <c r="B906" s="2" t="s">
        <v>6</v>
      </c>
      <c r="C906" s="2" t="s">
        <v>6</v>
      </c>
    </row>
    <row r="907" spans="1:5" ht="15" customHeight="1" x14ac:dyDescent="0.3">
      <c r="A907" s="2" t="s">
        <v>6</v>
      </c>
      <c r="B907" s="2" t="s">
        <v>6</v>
      </c>
      <c r="C907" s="2" t="s">
        <v>6</v>
      </c>
    </row>
    <row r="908" spans="1:5" ht="15" customHeight="1" x14ac:dyDescent="0.3">
      <c r="A908" s="2" t="s">
        <v>6</v>
      </c>
      <c r="B908" s="2" t="s">
        <v>6</v>
      </c>
      <c r="C908" s="2" t="s">
        <v>6</v>
      </c>
    </row>
    <row r="909" spans="1:5" ht="15" customHeight="1" x14ac:dyDescent="0.3">
      <c r="A909" s="2" t="s">
        <v>6</v>
      </c>
      <c r="B909" s="2" t="s">
        <v>6</v>
      </c>
      <c r="C909" s="2" t="s">
        <v>6</v>
      </c>
    </row>
    <row r="910" spans="1:5" ht="15" customHeight="1" x14ac:dyDescent="0.3">
      <c r="A910" s="2" t="s">
        <v>6</v>
      </c>
      <c r="B910" s="2" t="s">
        <v>6</v>
      </c>
      <c r="C910" s="2" t="s">
        <v>6</v>
      </c>
    </row>
    <row r="911" spans="1:5" ht="15" customHeight="1" x14ac:dyDescent="0.3">
      <c r="A911" s="2" t="s">
        <v>6</v>
      </c>
      <c r="B911" s="2" t="s">
        <v>6</v>
      </c>
      <c r="C911" s="2" t="s">
        <v>6</v>
      </c>
    </row>
    <row r="912" spans="1:5" ht="15" customHeight="1" x14ac:dyDescent="0.3">
      <c r="A912" s="2" t="s">
        <v>6</v>
      </c>
      <c r="B912" s="2" t="s">
        <v>6</v>
      </c>
      <c r="C912" s="2" t="s">
        <v>6</v>
      </c>
    </row>
    <row r="913" spans="1:3" ht="15" customHeight="1" x14ac:dyDescent="0.3">
      <c r="A913" s="2" t="s">
        <v>6</v>
      </c>
      <c r="B913" s="2" t="s">
        <v>6</v>
      </c>
      <c r="C913" s="2" t="s">
        <v>6</v>
      </c>
    </row>
    <row r="914" spans="1:3" ht="15" customHeight="1" x14ac:dyDescent="0.3">
      <c r="A914" s="2" t="s">
        <v>6</v>
      </c>
      <c r="B914" s="2" t="s">
        <v>6</v>
      </c>
      <c r="C914" s="2" t="s">
        <v>6</v>
      </c>
    </row>
    <row r="915" spans="1:3" ht="15" customHeight="1" x14ac:dyDescent="0.3">
      <c r="A915" s="2" t="s">
        <v>6</v>
      </c>
      <c r="B915" s="2" t="s">
        <v>6</v>
      </c>
      <c r="C915" s="2" t="s">
        <v>6</v>
      </c>
    </row>
  </sheetData>
  <mergeCells count="1320">
    <mergeCell ref="D661:D664"/>
    <mergeCell ref="E661:E664"/>
    <mergeCell ref="F661:F664"/>
    <mergeCell ref="D665:D669"/>
    <mergeCell ref="E665:E669"/>
    <mergeCell ref="F665:F669"/>
    <mergeCell ref="C653:C655"/>
    <mergeCell ref="B653:B655"/>
    <mergeCell ref="A653:A655"/>
    <mergeCell ref="A656:A658"/>
    <mergeCell ref="B656:B658"/>
    <mergeCell ref="C656:C658"/>
    <mergeCell ref="C661:C664"/>
    <mergeCell ref="B661:B664"/>
    <mergeCell ref="A661:A664"/>
    <mergeCell ref="A665:A669"/>
    <mergeCell ref="B665:B669"/>
    <mergeCell ref="C665:C669"/>
    <mergeCell ref="C648:C649"/>
    <mergeCell ref="B648:B649"/>
    <mergeCell ref="A648:A649"/>
    <mergeCell ref="D632:D637"/>
    <mergeCell ref="E632:E637"/>
    <mergeCell ref="F632:F637"/>
    <mergeCell ref="F638:F643"/>
    <mergeCell ref="E638:E643"/>
    <mergeCell ref="D638:D643"/>
    <mergeCell ref="E644:E648"/>
    <mergeCell ref="D644:D648"/>
    <mergeCell ref="F644:F648"/>
    <mergeCell ref="A651:A652"/>
    <mergeCell ref="B651:B652"/>
    <mergeCell ref="C651:C652"/>
    <mergeCell ref="A659:A660"/>
    <mergeCell ref="B659:B660"/>
    <mergeCell ref="C659:C660"/>
    <mergeCell ref="D651:D655"/>
    <mergeCell ref="E651:E655"/>
    <mergeCell ref="F651:F655"/>
    <mergeCell ref="D656:D660"/>
    <mergeCell ref="E656:E660"/>
    <mergeCell ref="F656:F660"/>
    <mergeCell ref="C627:C630"/>
    <mergeCell ref="F624:F630"/>
    <mergeCell ref="E624:E630"/>
    <mergeCell ref="D624:D630"/>
    <mergeCell ref="C632:C633"/>
    <mergeCell ref="B632:B633"/>
    <mergeCell ref="A632:A633"/>
    <mergeCell ref="A634:A635"/>
    <mergeCell ref="B634:B635"/>
    <mergeCell ref="C634:C635"/>
    <mergeCell ref="C636:C639"/>
    <mergeCell ref="B636:B639"/>
    <mergeCell ref="A636:A639"/>
    <mergeCell ref="C640:C643"/>
    <mergeCell ref="B640:B643"/>
    <mergeCell ref="A640:A643"/>
    <mergeCell ref="C644:C647"/>
    <mergeCell ref="B644:B647"/>
    <mergeCell ref="A644:A647"/>
    <mergeCell ref="A627:A630"/>
    <mergeCell ref="B627:B630"/>
    <mergeCell ref="D443:D445"/>
    <mergeCell ref="E443:E445"/>
    <mergeCell ref="F443:F445"/>
    <mergeCell ref="F446:F448"/>
    <mergeCell ref="E446:E448"/>
    <mergeCell ref="D446:D448"/>
    <mergeCell ref="C443:C445"/>
    <mergeCell ref="B443:B445"/>
    <mergeCell ref="A443:A445"/>
    <mergeCell ref="C446:C448"/>
    <mergeCell ref="B446:B448"/>
    <mergeCell ref="A446:A448"/>
    <mergeCell ref="D494:D495"/>
    <mergeCell ref="E494:E495"/>
    <mergeCell ref="F494:F495"/>
    <mergeCell ref="A508:A509"/>
    <mergeCell ref="B508:B509"/>
    <mergeCell ref="C508:C509"/>
    <mergeCell ref="C505:C507"/>
    <mergeCell ref="B505:B507"/>
    <mergeCell ref="A505:A507"/>
    <mergeCell ref="A500:A502"/>
    <mergeCell ref="B500:B502"/>
    <mergeCell ref="C500:C502"/>
    <mergeCell ref="C498:C499"/>
    <mergeCell ref="B498:B499"/>
    <mergeCell ref="A485:A486"/>
    <mergeCell ref="C490:C491"/>
    <mergeCell ref="B490:B491"/>
    <mergeCell ref="A490:A491"/>
    <mergeCell ref="C487:C489"/>
    <mergeCell ref="B487:B489"/>
    <mergeCell ref="C483:C484"/>
    <mergeCell ref="C481:C482"/>
    <mergeCell ref="A472:A475"/>
    <mergeCell ref="B472:B475"/>
    <mergeCell ref="C472:C475"/>
    <mergeCell ref="C451:C452"/>
    <mergeCell ref="B451:B452"/>
    <mergeCell ref="C470:C471"/>
    <mergeCell ref="B470:B471"/>
    <mergeCell ref="A470:A471"/>
    <mergeCell ref="A468:A469"/>
    <mergeCell ref="B468:B469"/>
    <mergeCell ref="C468:C469"/>
    <mergeCell ref="C466:C467"/>
    <mergeCell ref="B466:B467"/>
    <mergeCell ref="A466:A467"/>
    <mergeCell ref="A476:A478"/>
    <mergeCell ref="B476:B478"/>
    <mergeCell ref="C476:C478"/>
    <mergeCell ref="E437:E438"/>
    <mergeCell ref="F437:F438"/>
    <mergeCell ref="F439:F440"/>
    <mergeCell ref="E439:E440"/>
    <mergeCell ref="D439:D440"/>
    <mergeCell ref="D431:D432"/>
    <mergeCell ref="E431:E432"/>
    <mergeCell ref="F431:F432"/>
    <mergeCell ref="F433:F434"/>
    <mergeCell ref="E433:E434"/>
    <mergeCell ref="D433:D434"/>
    <mergeCell ref="C437:C438"/>
    <mergeCell ref="B437:B438"/>
    <mergeCell ref="A437:A438"/>
    <mergeCell ref="C431:C432"/>
    <mergeCell ref="B431:B432"/>
    <mergeCell ref="A431:A432"/>
    <mergeCell ref="C433:C434"/>
    <mergeCell ref="B433:B434"/>
    <mergeCell ref="A433:A434"/>
    <mergeCell ref="C439:C440"/>
    <mergeCell ref="B439:B440"/>
    <mergeCell ref="A439:A440"/>
    <mergeCell ref="C424:C426"/>
    <mergeCell ref="B424:B426"/>
    <mergeCell ref="A424:A426"/>
    <mergeCell ref="C427:C428"/>
    <mergeCell ref="B427:B428"/>
    <mergeCell ref="A427:A428"/>
    <mergeCell ref="D376:D380"/>
    <mergeCell ref="F381:F383"/>
    <mergeCell ref="E381:E383"/>
    <mergeCell ref="D381:D383"/>
    <mergeCell ref="C380:C383"/>
    <mergeCell ref="C376:C379"/>
    <mergeCell ref="B376:B379"/>
    <mergeCell ref="F403:F404"/>
    <mergeCell ref="C418:C419"/>
    <mergeCell ref="A420:A421"/>
    <mergeCell ref="B420:B421"/>
    <mergeCell ref="C420:C421"/>
    <mergeCell ref="C410:C411"/>
    <mergeCell ref="B410:B411"/>
    <mergeCell ref="A410:A411"/>
    <mergeCell ref="C412:C415"/>
    <mergeCell ref="B412:B415"/>
    <mergeCell ref="A412:A415"/>
    <mergeCell ref="C404:C405"/>
    <mergeCell ref="B404:B405"/>
    <mergeCell ref="A404:A405"/>
    <mergeCell ref="C406:C407"/>
    <mergeCell ref="B406:B407"/>
    <mergeCell ref="A406:A407"/>
    <mergeCell ref="C408:C409"/>
    <mergeCell ref="B408:B409"/>
    <mergeCell ref="B359:B360"/>
    <mergeCell ref="A359:A360"/>
    <mergeCell ref="C351:C353"/>
    <mergeCell ref="B351:B353"/>
    <mergeCell ref="A351:A353"/>
    <mergeCell ref="C371:C373"/>
    <mergeCell ref="B371:B373"/>
    <mergeCell ref="A371:A373"/>
    <mergeCell ref="C365:C366"/>
    <mergeCell ref="B365:B366"/>
    <mergeCell ref="A365:A366"/>
    <mergeCell ref="C367:C368"/>
    <mergeCell ref="B367:B368"/>
    <mergeCell ref="A367:A368"/>
    <mergeCell ref="C369:C370"/>
    <mergeCell ref="B369:B370"/>
    <mergeCell ref="C363:C364"/>
    <mergeCell ref="B363:B364"/>
    <mergeCell ref="A363:A364"/>
    <mergeCell ref="F371:F373"/>
    <mergeCell ref="E371:E373"/>
    <mergeCell ref="C346:C348"/>
    <mergeCell ref="B346:B348"/>
    <mergeCell ref="A346:A348"/>
    <mergeCell ref="D339:D341"/>
    <mergeCell ref="E339:E341"/>
    <mergeCell ref="F339:F341"/>
    <mergeCell ref="C341:C342"/>
    <mergeCell ref="B341:B342"/>
    <mergeCell ref="A341:A342"/>
    <mergeCell ref="C343:C345"/>
    <mergeCell ref="B343:B345"/>
    <mergeCell ref="A343:A345"/>
    <mergeCell ref="C339:C340"/>
    <mergeCell ref="B339:B340"/>
    <mergeCell ref="A339:A340"/>
    <mergeCell ref="D351:D352"/>
    <mergeCell ref="E351:E352"/>
    <mergeCell ref="F351:F352"/>
    <mergeCell ref="D353:D354"/>
    <mergeCell ref="E353:E354"/>
    <mergeCell ref="F353:F354"/>
    <mergeCell ref="F355:F360"/>
    <mergeCell ref="E355:E360"/>
    <mergeCell ref="D355:D360"/>
    <mergeCell ref="C354:C358"/>
    <mergeCell ref="B354:B358"/>
    <mergeCell ref="A354:A358"/>
    <mergeCell ref="A350:B350"/>
    <mergeCell ref="A362:B362"/>
    <mergeCell ref="C359:C360"/>
    <mergeCell ref="C307:C308"/>
    <mergeCell ref="B307:B308"/>
    <mergeCell ref="A307:A308"/>
    <mergeCell ref="C309:C310"/>
    <mergeCell ref="B309:B310"/>
    <mergeCell ref="A309:A310"/>
    <mergeCell ref="C218:C219"/>
    <mergeCell ref="B218:B219"/>
    <mergeCell ref="A218:A219"/>
    <mergeCell ref="C226:C227"/>
    <mergeCell ref="B226:B227"/>
    <mergeCell ref="A226:A227"/>
    <mergeCell ref="C228:C229"/>
    <mergeCell ref="B228:B229"/>
    <mergeCell ref="A228:A229"/>
    <mergeCell ref="C222:C223"/>
    <mergeCell ref="C244:C245"/>
    <mergeCell ref="C248:C249"/>
    <mergeCell ref="C271:C273"/>
    <mergeCell ref="C279:C280"/>
    <mergeCell ref="C291:C292"/>
    <mergeCell ref="A255:B255"/>
    <mergeCell ref="A275:B275"/>
    <mergeCell ref="A282:B282"/>
    <mergeCell ref="A306:B306"/>
    <mergeCell ref="C220:C221"/>
    <mergeCell ref="B220:B221"/>
    <mergeCell ref="A220:A221"/>
    <mergeCell ref="C276:C278"/>
    <mergeCell ref="C295:C298"/>
    <mergeCell ref="C250:C251"/>
    <mergeCell ref="A252:A253"/>
    <mergeCell ref="B121:B122"/>
    <mergeCell ref="A121:A122"/>
    <mergeCell ref="C123:C124"/>
    <mergeCell ref="B123:B124"/>
    <mergeCell ref="A123:A124"/>
    <mergeCell ref="F107:F110"/>
    <mergeCell ref="E107:E110"/>
    <mergeCell ref="D107:D110"/>
    <mergeCell ref="C107:C110"/>
    <mergeCell ref="B107:B110"/>
    <mergeCell ref="A107:A110"/>
    <mergeCell ref="C104:C105"/>
    <mergeCell ref="B104:B105"/>
    <mergeCell ref="A104:A105"/>
    <mergeCell ref="C102:C103"/>
    <mergeCell ref="B102:B103"/>
    <mergeCell ref="C230:C231"/>
    <mergeCell ref="B230:B231"/>
    <mergeCell ref="A230:A231"/>
    <mergeCell ref="C127:C128"/>
    <mergeCell ref="A125:A126"/>
    <mergeCell ref="B125:B126"/>
    <mergeCell ref="C125:C126"/>
    <mergeCell ref="F127:F128"/>
    <mergeCell ref="E127:E128"/>
    <mergeCell ref="D127:D128"/>
    <mergeCell ref="F125:F126"/>
    <mergeCell ref="E125:E126"/>
    <mergeCell ref="D125:D126"/>
    <mergeCell ref="F131:F132"/>
    <mergeCell ref="E131:E132"/>
    <mergeCell ref="D131:D132"/>
    <mergeCell ref="A102:A103"/>
    <mergeCell ref="D86:D87"/>
    <mergeCell ref="C100:C101"/>
    <mergeCell ref="B100:B101"/>
    <mergeCell ref="A100:A101"/>
    <mergeCell ref="F88:F89"/>
    <mergeCell ref="E88:E89"/>
    <mergeCell ref="D88:D89"/>
    <mergeCell ref="C92:C93"/>
    <mergeCell ref="B92:B93"/>
    <mergeCell ref="A92:A93"/>
    <mergeCell ref="C113:C114"/>
    <mergeCell ref="B113:B114"/>
    <mergeCell ref="A113:A114"/>
    <mergeCell ref="B96:B97"/>
    <mergeCell ref="F103:F105"/>
    <mergeCell ref="E103:E105"/>
    <mergeCell ref="F99:F102"/>
    <mergeCell ref="E99:E102"/>
    <mergeCell ref="A94:A95"/>
    <mergeCell ref="B94:B95"/>
    <mergeCell ref="C94:C95"/>
    <mergeCell ref="D94:D98"/>
    <mergeCell ref="E94:E98"/>
    <mergeCell ref="F94:F98"/>
    <mergeCell ref="E86:E87"/>
    <mergeCell ref="C90:C91"/>
    <mergeCell ref="B90:B91"/>
    <mergeCell ref="A90:A91"/>
    <mergeCell ref="F75:F76"/>
    <mergeCell ref="E77:E79"/>
    <mergeCell ref="A85:A87"/>
    <mergeCell ref="B85:B87"/>
    <mergeCell ref="C85:C87"/>
    <mergeCell ref="D90:D93"/>
    <mergeCell ref="E90:E93"/>
    <mergeCell ref="F90:F93"/>
    <mergeCell ref="F61:F62"/>
    <mergeCell ref="E61:E62"/>
    <mergeCell ref="A96:A97"/>
    <mergeCell ref="C96:C97"/>
    <mergeCell ref="A98:A99"/>
    <mergeCell ref="B98:B99"/>
    <mergeCell ref="C98:C99"/>
    <mergeCell ref="D53:D54"/>
    <mergeCell ref="D55:F56"/>
    <mergeCell ref="C53:C54"/>
    <mergeCell ref="B53:B54"/>
    <mergeCell ref="A53:A54"/>
    <mergeCell ref="C55:C56"/>
    <mergeCell ref="B55:B56"/>
    <mergeCell ref="A55:A56"/>
    <mergeCell ref="C59:C60"/>
    <mergeCell ref="B59:B60"/>
    <mergeCell ref="A59:A60"/>
    <mergeCell ref="C61:C62"/>
    <mergeCell ref="B61:B62"/>
    <mergeCell ref="A61:A62"/>
    <mergeCell ref="C63:C64"/>
    <mergeCell ref="C71:C72"/>
    <mergeCell ref="B63:B64"/>
    <mergeCell ref="A69:A70"/>
    <mergeCell ref="B71:B72"/>
    <mergeCell ref="A71:A72"/>
    <mergeCell ref="A63:A64"/>
    <mergeCell ref="F59:F60"/>
    <mergeCell ref="E59:E60"/>
    <mergeCell ref="D59:D60"/>
    <mergeCell ref="A760:B760"/>
    <mergeCell ref="A691:B691"/>
    <mergeCell ref="A754:B754"/>
    <mergeCell ref="A686:B686"/>
    <mergeCell ref="A574:B574"/>
    <mergeCell ref="A590:B590"/>
    <mergeCell ref="A600:B600"/>
    <mergeCell ref="A610:B610"/>
    <mergeCell ref="A617:B617"/>
    <mergeCell ref="A623:B623"/>
    <mergeCell ref="A631:B631"/>
    <mergeCell ref="A650:B650"/>
    <mergeCell ref="A670:B670"/>
    <mergeCell ref="A675:B675"/>
    <mergeCell ref="A680:B680"/>
    <mergeCell ref="F69:F70"/>
    <mergeCell ref="E69:E70"/>
    <mergeCell ref="D69:D70"/>
    <mergeCell ref="F71:F72"/>
    <mergeCell ref="E71:E72"/>
    <mergeCell ref="D71:D72"/>
    <mergeCell ref="C88:C89"/>
    <mergeCell ref="B88:B89"/>
    <mergeCell ref="A88:A89"/>
    <mergeCell ref="E73:E74"/>
    <mergeCell ref="D73:D74"/>
    <mergeCell ref="C73:C74"/>
    <mergeCell ref="F82:F83"/>
    <mergeCell ref="A893:B893"/>
    <mergeCell ref="A850:B850"/>
    <mergeCell ref="A854:B854"/>
    <mergeCell ref="A864:B864"/>
    <mergeCell ref="A869:B869"/>
    <mergeCell ref="A880:B880"/>
    <mergeCell ref="A886:B886"/>
    <mergeCell ref="A846:B846"/>
    <mergeCell ref="A764:B764"/>
    <mergeCell ref="A772:B772"/>
    <mergeCell ref="A780:B780"/>
    <mergeCell ref="A790:B790"/>
    <mergeCell ref="A795:B795"/>
    <mergeCell ref="A812:B812"/>
    <mergeCell ref="A818:B818"/>
    <mergeCell ref="A822:B822"/>
    <mergeCell ref="A825:B825"/>
    <mergeCell ref="A832:B832"/>
    <mergeCell ref="A836:B836"/>
    <mergeCell ref="A700:B700"/>
    <mergeCell ref="A705:B705"/>
    <mergeCell ref="A709:B709"/>
    <mergeCell ref="A716:B716"/>
    <mergeCell ref="A719:B719"/>
    <mergeCell ref="A730:B730"/>
    <mergeCell ref="A734:B734"/>
    <mergeCell ref="A737:B737"/>
    <mergeCell ref="E75:E76"/>
    <mergeCell ref="A745:B745"/>
    <mergeCell ref="A400:B400"/>
    <mergeCell ref="A417:B417"/>
    <mergeCell ref="A430:B430"/>
    <mergeCell ref="A436:B436"/>
    <mergeCell ref="A442:B442"/>
    <mergeCell ref="A450:B450"/>
    <mergeCell ref="A465:B465"/>
    <mergeCell ref="A480:B480"/>
    <mergeCell ref="A493:B493"/>
    <mergeCell ref="A504:B504"/>
    <mergeCell ref="A511:B511"/>
    <mergeCell ref="A418:A419"/>
    <mergeCell ref="B418:B419"/>
    <mergeCell ref="A532:A534"/>
    <mergeCell ref="B532:B534"/>
    <mergeCell ref="A451:A452"/>
    <mergeCell ref="B483:B484"/>
    <mergeCell ref="A483:A484"/>
    <mergeCell ref="A481:A482"/>
    <mergeCell ref="B481:B482"/>
    <mergeCell ref="A408:A409"/>
    <mergeCell ref="A498:A499"/>
    <mergeCell ref="A487:A489"/>
    <mergeCell ref="A375:B375"/>
    <mergeCell ref="A385:B385"/>
    <mergeCell ref="A271:A273"/>
    <mergeCell ref="B271:B273"/>
    <mergeCell ref="B268:B270"/>
    <mergeCell ref="A268:A270"/>
    <mergeCell ref="A376:A379"/>
    <mergeCell ref="B380:B383"/>
    <mergeCell ref="A380:A383"/>
    <mergeCell ref="B244:B245"/>
    <mergeCell ref="A244:A245"/>
    <mergeCell ref="B248:B249"/>
    <mergeCell ref="A248:A249"/>
    <mergeCell ref="B279:B280"/>
    <mergeCell ref="A279:A280"/>
    <mergeCell ref="B291:B292"/>
    <mergeCell ref="A291:A292"/>
    <mergeCell ref="B266:B267"/>
    <mergeCell ref="A266:A267"/>
    <mergeCell ref="A330:A332"/>
    <mergeCell ref="A311:A313"/>
    <mergeCell ref="B314:B315"/>
    <mergeCell ref="A314:A315"/>
    <mergeCell ref="B316:B318"/>
    <mergeCell ref="A316:A318"/>
    <mergeCell ref="B276:B278"/>
    <mergeCell ref="A276:A278"/>
    <mergeCell ref="A250:A251"/>
    <mergeCell ref="B250:B251"/>
    <mergeCell ref="A369:A370"/>
    <mergeCell ref="B295:B298"/>
    <mergeCell ref="A295:A298"/>
    <mergeCell ref="A1:B1"/>
    <mergeCell ref="A225:B225"/>
    <mergeCell ref="A15:B15"/>
    <mergeCell ref="A50:B50"/>
    <mergeCell ref="A58:B58"/>
    <mergeCell ref="A106:B106"/>
    <mergeCell ref="A112:B112"/>
    <mergeCell ref="A120:B120"/>
    <mergeCell ref="A130:B130"/>
    <mergeCell ref="A138:B138"/>
    <mergeCell ref="A151:B151"/>
    <mergeCell ref="A181:B181"/>
    <mergeCell ref="A213:B213"/>
    <mergeCell ref="B73:B74"/>
    <mergeCell ref="A73:A74"/>
    <mergeCell ref="A127:A128"/>
    <mergeCell ref="B127:B128"/>
    <mergeCell ref="B182:B183"/>
    <mergeCell ref="A182:A183"/>
    <mergeCell ref="B184:B185"/>
    <mergeCell ref="A184:A185"/>
    <mergeCell ref="B188:B189"/>
    <mergeCell ref="A188:A189"/>
    <mergeCell ref="A65:A66"/>
    <mergeCell ref="A67:A68"/>
    <mergeCell ref="B135:B136"/>
    <mergeCell ref="A135:A136"/>
    <mergeCell ref="A222:A223"/>
    <mergeCell ref="B222:B223"/>
    <mergeCell ref="A4:A5"/>
    <mergeCell ref="B4:B5"/>
    <mergeCell ref="A147:A149"/>
    <mergeCell ref="F123:F124"/>
    <mergeCell ref="E123:E124"/>
    <mergeCell ref="D123:D124"/>
    <mergeCell ref="F115:F118"/>
    <mergeCell ref="E115:E118"/>
    <mergeCell ref="D115:D118"/>
    <mergeCell ref="C65:C66"/>
    <mergeCell ref="B65:B66"/>
    <mergeCell ref="C67:C68"/>
    <mergeCell ref="B67:B68"/>
    <mergeCell ref="C69:C70"/>
    <mergeCell ref="B69:B70"/>
    <mergeCell ref="F121:F122"/>
    <mergeCell ref="E121:E122"/>
    <mergeCell ref="D121:D122"/>
    <mergeCell ref="C115:C118"/>
    <mergeCell ref="F113:F114"/>
    <mergeCell ref="E113:E114"/>
    <mergeCell ref="D113:D114"/>
    <mergeCell ref="F65:F66"/>
    <mergeCell ref="E65:E66"/>
    <mergeCell ref="D65:D66"/>
    <mergeCell ref="F67:F68"/>
    <mergeCell ref="E67:E68"/>
    <mergeCell ref="D67:D68"/>
    <mergeCell ref="C121:C122"/>
    <mergeCell ref="E82:E83"/>
    <mergeCell ref="D82:D83"/>
    <mergeCell ref="F84:F85"/>
    <mergeCell ref="E84:E85"/>
    <mergeCell ref="D84:D85"/>
    <mergeCell ref="F86:F87"/>
    <mergeCell ref="F133:F136"/>
    <mergeCell ref="E133:E136"/>
    <mergeCell ref="D133:D136"/>
    <mergeCell ref="C139:C141"/>
    <mergeCell ref="B139:B141"/>
    <mergeCell ref="A139:A141"/>
    <mergeCell ref="F139:F140"/>
    <mergeCell ref="E139:E140"/>
    <mergeCell ref="D139:D140"/>
    <mergeCell ref="F141:F143"/>
    <mergeCell ref="E141:E143"/>
    <mergeCell ref="D141:D143"/>
    <mergeCell ref="C131:C132"/>
    <mergeCell ref="B131:B132"/>
    <mergeCell ref="A131:A132"/>
    <mergeCell ref="C133:C134"/>
    <mergeCell ref="B133:B134"/>
    <mergeCell ref="A133:A134"/>
    <mergeCell ref="C135:C136"/>
    <mergeCell ref="A156:A157"/>
    <mergeCell ref="C158:C159"/>
    <mergeCell ref="B158:B159"/>
    <mergeCell ref="A158:A159"/>
    <mergeCell ref="D162:D164"/>
    <mergeCell ref="E162:E164"/>
    <mergeCell ref="F144:F147"/>
    <mergeCell ref="E144:E147"/>
    <mergeCell ref="D144:D147"/>
    <mergeCell ref="F148:F149"/>
    <mergeCell ref="E148:E149"/>
    <mergeCell ref="D148:D149"/>
    <mergeCell ref="C152:C153"/>
    <mergeCell ref="B152:B153"/>
    <mergeCell ref="A152:A153"/>
    <mergeCell ref="C142:C144"/>
    <mergeCell ref="B142:B144"/>
    <mergeCell ref="A142:A144"/>
    <mergeCell ref="C145:C146"/>
    <mergeCell ref="B145:B146"/>
    <mergeCell ref="A145:A146"/>
    <mergeCell ref="C147:C149"/>
    <mergeCell ref="B147:B149"/>
    <mergeCell ref="F152:F153"/>
    <mergeCell ref="E152:E153"/>
    <mergeCell ref="D152:D153"/>
    <mergeCell ref="F154:F155"/>
    <mergeCell ref="E154:E155"/>
    <mergeCell ref="D154:D155"/>
    <mergeCell ref="F156:F157"/>
    <mergeCell ref="E156:E157"/>
    <mergeCell ref="D156:D157"/>
    <mergeCell ref="F160:F161"/>
    <mergeCell ref="E160:E161"/>
    <mergeCell ref="D160:D161"/>
    <mergeCell ref="F158:F159"/>
    <mergeCell ref="E158:E159"/>
    <mergeCell ref="D158:D159"/>
    <mergeCell ref="C164:C165"/>
    <mergeCell ref="B164:B165"/>
    <mergeCell ref="D165:D166"/>
    <mergeCell ref="E165:E166"/>
    <mergeCell ref="F165:F166"/>
    <mergeCell ref="C160:C161"/>
    <mergeCell ref="B160:B161"/>
    <mergeCell ref="F162:F164"/>
    <mergeCell ref="C162:C163"/>
    <mergeCell ref="B162:B163"/>
    <mergeCell ref="C154:C155"/>
    <mergeCell ref="B154:B155"/>
    <mergeCell ref="C156:C157"/>
    <mergeCell ref="B156:B157"/>
    <mergeCell ref="A240:B240"/>
    <mergeCell ref="B241:B243"/>
    <mergeCell ref="A241:A243"/>
    <mergeCell ref="F209:F211"/>
    <mergeCell ref="E209:E211"/>
    <mergeCell ref="D209:D211"/>
    <mergeCell ref="E167:E168"/>
    <mergeCell ref="F167:F168"/>
    <mergeCell ref="F169:F172"/>
    <mergeCell ref="E169:E172"/>
    <mergeCell ref="D169:D172"/>
    <mergeCell ref="A171:A174"/>
    <mergeCell ref="B171:B174"/>
    <mergeCell ref="C171:C174"/>
    <mergeCell ref="F177:F179"/>
    <mergeCell ref="E177:E179"/>
    <mergeCell ref="D177:D179"/>
    <mergeCell ref="C177:C179"/>
    <mergeCell ref="B177:B179"/>
    <mergeCell ref="A177:A179"/>
    <mergeCell ref="C196:C198"/>
    <mergeCell ref="B192:B193"/>
    <mergeCell ref="A192:A193"/>
    <mergeCell ref="A194:A195"/>
    <mergeCell ref="J222:J223"/>
    <mergeCell ref="K222:K223"/>
    <mergeCell ref="L222:L223"/>
    <mergeCell ref="J216:J217"/>
    <mergeCell ref="K216:K217"/>
    <mergeCell ref="L216:L217"/>
    <mergeCell ref="J218:J219"/>
    <mergeCell ref="K218:K219"/>
    <mergeCell ref="L218:L219"/>
    <mergeCell ref="J220:J221"/>
    <mergeCell ref="K220:K221"/>
    <mergeCell ref="L220:L221"/>
    <mergeCell ref="J177:J179"/>
    <mergeCell ref="K177:K179"/>
    <mergeCell ref="L177:L179"/>
    <mergeCell ref="J191:J193"/>
    <mergeCell ref="K191:K193"/>
    <mergeCell ref="L191:L193"/>
    <mergeCell ref="J188:J190"/>
    <mergeCell ref="K188:K190"/>
    <mergeCell ref="L188:L190"/>
    <mergeCell ref="F175:F176"/>
    <mergeCell ref="E175:E176"/>
    <mergeCell ref="D175:D176"/>
    <mergeCell ref="C175:C176"/>
    <mergeCell ref="I169:I170"/>
    <mergeCell ref="J169:J170"/>
    <mergeCell ref="K169:K170"/>
    <mergeCell ref="I171:I172"/>
    <mergeCell ref="J171:J172"/>
    <mergeCell ref="K171:K172"/>
    <mergeCell ref="D16:D17"/>
    <mergeCell ref="E16:E17"/>
    <mergeCell ref="F16:F17"/>
    <mergeCell ref="F173:F174"/>
    <mergeCell ref="E173:E174"/>
    <mergeCell ref="B22:B23"/>
    <mergeCell ref="A22:A23"/>
    <mergeCell ref="C20:C21"/>
    <mergeCell ref="B20:B21"/>
    <mergeCell ref="A20:A21"/>
    <mergeCell ref="C18:C19"/>
    <mergeCell ref="B18:B19"/>
    <mergeCell ref="A18:A19"/>
    <mergeCell ref="B32:B35"/>
    <mergeCell ref="C32:C35"/>
    <mergeCell ref="D75:D76"/>
    <mergeCell ref="A164:A165"/>
    <mergeCell ref="A166:A168"/>
    <mergeCell ref="B166:B168"/>
    <mergeCell ref="C166:C168"/>
    <mergeCell ref="A169:A170"/>
    <mergeCell ref="B169:B170"/>
    <mergeCell ref="E226:E227"/>
    <mergeCell ref="F226:F227"/>
    <mergeCell ref="D228:D229"/>
    <mergeCell ref="E228:E229"/>
    <mergeCell ref="F228:F229"/>
    <mergeCell ref="D230:D231"/>
    <mergeCell ref="E230:E231"/>
    <mergeCell ref="F230:F231"/>
    <mergeCell ref="D232:D233"/>
    <mergeCell ref="E232:E233"/>
    <mergeCell ref="F232:F233"/>
    <mergeCell ref="F236:F238"/>
    <mergeCell ref="E236:E238"/>
    <mergeCell ref="D236:D238"/>
    <mergeCell ref="D214:D215"/>
    <mergeCell ref="E214:E215"/>
    <mergeCell ref="F214:F215"/>
    <mergeCell ref="D216:D217"/>
    <mergeCell ref="E216:E217"/>
    <mergeCell ref="F216:F217"/>
    <mergeCell ref="D218:D220"/>
    <mergeCell ref="E218:E220"/>
    <mergeCell ref="F218:F220"/>
    <mergeCell ref="F221:F223"/>
    <mergeCell ref="E221:E223"/>
    <mergeCell ref="D221:D223"/>
    <mergeCell ref="F2:F3"/>
    <mergeCell ref="E2:E3"/>
    <mergeCell ref="D2:D3"/>
    <mergeCell ref="F8:F10"/>
    <mergeCell ref="E8:E10"/>
    <mergeCell ref="D8:D10"/>
    <mergeCell ref="F11:F13"/>
    <mergeCell ref="E11:E13"/>
    <mergeCell ref="D11:D13"/>
    <mergeCell ref="E4:E7"/>
    <mergeCell ref="D4:D7"/>
    <mergeCell ref="F4:F7"/>
    <mergeCell ref="C8:C9"/>
    <mergeCell ref="B8:B9"/>
    <mergeCell ref="A8:A9"/>
    <mergeCell ref="C6:C7"/>
    <mergeCell ref="B6:B7"/>
    <mergeCell ref="A6:A7"/>
    <mergeCell ref="C4:C5"/>
    <mergeCell ref="C10:C11"/>
    <mergeCell ref="B10:B11"/>
    <mergeCell ref="A10:A11"/>
    <mergeCell ref="A287:A288"/>
    <mergeCell ref="C241:C243"/>
    <mergeCell ref="C256:C259"/>
    <mergeCell ref="C2:C3"/>
    <mergeCell ref="B2:B3"/>
    <mergeCell ref="A2:A3"/>
    <mergeCell ref="C12:C13"/>
    <mergeCell ref="B12:B13"/>
    <mergeCell ref="A12:A13"/>
    <mergeCell ref="B16:B17"/>
    <mergeCell ref="A16:A17"/>
    <mergeCell ref="C22:C23"/>
    <mergeCell ref="A24:A25"/>
    <mergeCell ref="A236:A238"/>
    <mergeCell ref="B236:B238"/>
    <mergeCell ref="C236:C238"/>
    <mergeCell ref="C232:C233"/>
    <mergeCell ref="B232:B233"/>
    <mergeCell ref="A232:A233"/>
    <mergeCell ref="A235:B235"/>
    <mergeCell ref="C214:C215"/>
    <mergeCell ref="C182:C183"/>
    <mergeCell ref="C184:C185"/>
    <mergeCell ref="C188:C189"/>
    <mergeCell ref="C26:C27"/>
    <mergeCell ref="A28:A29"/>
    <mergeCell ref="B28:B29"/>
    <mergeCell ref="C28:C29"/>
    <mergeCell ref="A30:A31"/>
    <mergeCell ref="B30:B31"/>
    <mergeCell ref="C30:C31"/>
    <mergeCell ref="A32:A35"/>
    <mergeCell ref="F276:F280"/>
    <mergeCell ref="E276:E280"/>
    <mergeCell ref="D276:D280"/>
    <mergeCell ref="C268:C270"/>
    <mergeCell ref="C260:C263"/>
    <mergeCell ref="C264:C265"/>
    <mergeCell ref="C266:C267"/>
    <mergeCell ref="B260:B263"/>
    <mergeCell ref="A260:A263"/>
    <mergeCell ref="B264:B265"/>
    <mergeCell ref="A264:A265"/>
    <mergeCell ref="B256:B259"/>
    <mergeCell ref="A256:A259"/>
    <mergeCell ref="D256:D257"/>
    <mergeCell ref="E256:E257"/>
    <mergeCell ref="F268:F273"/>
    <mergeCell ref="F256:F257"/>
    <mergeCell ref="D258:D261"/>
    <mergeCell ref="E258:E261"/>
    <mergeCell ref="F258:F261"/>
    <mergeCell ref="F262:F267"/>
    <mergeCell ref="E262:E267"/>
    <mergeCell ref="D262:D267"/>
    <mergeCell ref="F296:F298"/>
    <mergeCell ref="E296:E298"/>
    <mergeCell ref="D296:D298"/>
    <mergeCell ref="C16:C17"/>
    <mergeCell ref="A42:A43"/>
    <mergeCell ref="B42:B43"/>
    <mergeCell ref="C42:C43"/>
    <mergeCell ref="A44:A46"/>
    <mergeCell ref="B44:B46"/>
    <mergeCell ref="C44:C46"/>
    <mergeCell ref="A47:A48"/>
    <mergeCell ref="B47:B48"/>
    <mergeCell ref="C47:C48"/>
    <mergeCell ref="C287:C288"/>
    <mergeCell ref="B287:B288"/>
    <mergeCell ref="C24:C25"/>
    <mergeCell ref="B24:B25"/>
    <mergeCell ref="F241:F242"/>
    <mergeCell ref="E241:E242"/>
    <mergeCell ref="D241:D242"/>
    <mergeCell ref="C289:C290"/>
    <mergeCell ref="B289:B290"/>
    <mergeCell ref="A289:A290"/>
    <mergeCell ref="C283:C284"/>
    <mergeCell ref="B283:B284"/>
    <mergeCell ref="A283:A284"/>
    <mergeCell ref="C285:C286"/>
    <mergeCell ref="B285:B286"/>
    <mergeCell ref="A285:A286"/>
    <mergeCell ref="D34:D36"/>
    <mergeCell ref="A26:A27"/>
    <mergeCell ref="B26:B27"/>
    <mergeCell ref="D46:D48"/>
    <mergeCell ref="D103:D105"/>
    <mergeCell ref="D99:D102"/>
    <mergeCell ref="A201:A202"/>
    <mergeCell ref="B201:B202"/>
    <mergeCell ref="C201:C202"/>
    <mergeCell ref="D77:D79"/>
    <mergeCell ref="A82:A84"/>
    <mergeCell ref="B82:B84"/>
    <mergeCell ref="C82:C84"/>
    <mergeCell ref="A79:A81"/>
    <mergeCell ref="D37:D38"/>
    <mergeCell ref="A39:A41"/>
    <mergeCell ref="B39:B41"/>
    <mergeCell ref="C39:C41"/>
    <mergeCell ref="D184:D185"/>
    <mergeCell ref="A186:A187"/>
    <mergeCell ref="B186:B187"/>
    <mergeCell ref="C186:C187"/>
    <mergeCell ref="A175:A176"/>
    <mergeCell ref="B175:B176"/>
    <mergeCell ref="B194:B195"/>
    <mergeCell ref="C194:C195"/>
    <mergeCell ref="A190:A191"/>
    <mergeCell ref="B190:B191"/>
    <mergeCell ref="C190:C191"/>
    <mergeCell ref="D173:D174"/>
    <mergeCell ref="C169:C170"/>
    <mergeCell ref="D167:D168"/>
    <mergeCell ref="A160:A161"/>
    <mergeCell ref="A162:A163"/>
    <mergeCell ref="A154:A155"/>
    <mergeCell ref="C494:C495"/>
    <mergeCell ref="B494:B495"/>
    <mergeCell ref="A494:A495"/>
    <mergeCell ref="D505:D507"/>
    <mergeCell ref="D18:D20"/>
    <mergeCell ref="E18:E20"/>
    <mergeCell ref="F18:F20"/>
    <mergeCell ref="D21:D22"/>
    <mergeCell ref="E21:E22"/>
    <mergeCell ref="F21:F22"/>
    <mergeCell ref="D23:D24"/>
    <mergeCell ref="E23:E24"/>
    <mergeCell ref="F23:F24"/>
    <mergeCell ref="D25:D27"/>
    <mergeCell ref="E25:E27"/>
    <mergeCell ref="F25:F27"/>
    <mergeCell ref="D28:D29"/>
    <mergeCell ref="E28:E29"/>
    <mergeCell ref="D30:D33"/>
    <mergeCell ref="E30:E33"/>
    <mergeCell ref="F30:F33"/>
    <mergeCell ref="E46:E48"/>
    <mergeCell ref="F46:F48"/>
    <mergeCell ref="A75:A76"/>
    <mergeCell ref="B75:B76"/>
    <mergeCell ref="C75:C76"/>
    <mergeCell ref="A77:A78"/>
    <mergeCell ref="B77:B78"/>
    <mergeCell ref="C77:C78"/>
    <mergeCell ref="C79:C81"/>
    <mergeCell ref="B79:B81"/>
    <mergeCell ref="E37:E38"/>
    <mergeCell ref="F37:F38"/>
    <mergeCell ref="C36:C38"/>
    <mergeCell ref="B36:B38"/>
    <mergeCell ref="A36:A38"/>
    <mergeCell ref="D39:D40"/>
    <mergeCell ref="E39:E40"/>
    <mergeCell ref="F39:F40"/>
    <mergeCell ref="D41:D43"/>
    <mergeCell ref="E41:E43"/>
    <mergeCell ref="F41:F43"/>
    <mergeCell ref="D44:D45"/>
    <mergeCell ref="E44:E45"/>
    <mergeCell ref="F44:F45"/>
    <mergeCell ref="F34:F36"/>
    <mergeCell ref="E34:E36"/>
    <mergeCell ref="D80:D81"/>
    <mergeCell ref="E80:E81"/>
    <mergeCell ref="F80:F81"/>
    <mergeCell ref="F77:F79"/>
    <mergeCell ref="D61:D62"/>
    <mergeCell ref="F63:F64"/>
    <mergeCell ref="E63:E64"/>
    <mergeCell ref="D63:D64"/>
    <mergeCell ref="A51:A52"/>
    <mergeCell ref="C51:C52"/>
    <mergeCell ref="B51:B52"/>
    <mergeCell ref="F51:F52"/>
    <mergeCell ref="E51:E52"/>
    <mergeCell ref="D51:D52"/>
    <mergeCell ref="F53:F54"/>
    <mergeCell ref="E53:E54"/>
    <mergeCell ref="F73:F74"/>
    <mergeCell ref="A203:A204"/>
    <mergeCell ref="B203:B204"/>
    <mergeCell ref="C203:C204"/>
    <mergeCell ref="D182:D183"/>
    <mergeCell ref="E182:E183"/>
    <mergeCell ref="F182:F183"/>
    <mergeCell ref="D186:D189"/>
    <mergeCell ref="E186:E189"/>
    <mergeCell ref="F186:F189"/>
    <mergeCell ref="D190:D192"/>
    <mergeCell ref="E190:E192"/>
    <mergeCell ref="F190:F192"/>
    <mergeCell ref="D193:D195"/>
    <mergeCell ref="E193:E195"/>
    <mergeCell ref="F193:F195"/>
    <mergeCell ref="D199:D200"/>
    <mergeCell ref="E199:E200"/>
    <mergeCell ref="F199:F200"/>
    <mergeCell ref="D201:D202"/>
    <mergeCell ref="E201:E202"/>
    <mergeCell ref="F201:F202"/>
    <mergeCell ref="D203:D204"/>
    <mergeCell ref="E203:E204"/>
    <mergeCell ref="F203:F204"/>
    <mergeCell ref="E184:E185"/>
    <mergeCell ref="F184:F185"/>
    <mergeCell ref="B196:B198"/>
    <mergeCell ref="A196:A198"/>
    <mergeCell ref="F196:F198"/>
    <mergeCell ref="E196:E198"/>
    <mergeCell ref="D196:D198"/>
    <mergeCell ref="C192:C193"/>
    <mergeCell ref="B252:B253"/>
    <mergeCell ref="C252:C253"/>
    <mergeCell ref="D243:D245"/>
    <mergeCell ref="E243:E245"/>
    <mergeCell ref="F243:F245"/>
    <mergeCell ref="F246:F249"/>
    <mergeCell ref="E246:E249"/>
    <mergeCell ref="D246:D249"/>
    <mergeCell ref="F250:F253"/>
    <mergeCell ref="E250:E253"/>
    <mergeCell ref="D250:D253"/>
    <mergeCell ref="A205:A206"/>
    <mergeCell ref="B205:B206"/>
    <mergeCell ref="C205:C206"/>
    <mergeCell ref="A207:A208"/>
    <mergeCell ref="B207:B208"/>
    <mergeCell ref="C207:C208"/>
    <mergeCell ref="A209:A211"/>
    <mergeCell ref="B209:B211"/>
    <mergeCell ref="C209:C211"/>
    <mergeCell ref="F205:F208"/>
    <mergeCell ref="E205:E208"/>
    <mergeCell ref="D205:D208"/>
    <mergeCell ref="B214:B215"/>
    <mergeCell ref="A214:A215"/>
    <mergeCell ref="C216:C217"/>
    <mergeCell ref="B216:B217"/>
    <mergeCell ref="A216:A217"/>
    <mergeCell ref="C246:C247"/>
    <mergeCell ref="B246:B247"/>
    <mergeCell ref="A246:A247"/>
    <mergeCell ref="D226:D227"/>
    <mergeCell ref="A328:A329"/>
    <mergeCell ref="B328:B329"/>
    <mergeCell ref="C328:C329"/>
    <mergeCell ref="D307:D308"/>
    <mergeCell ref="E307:E308"/>
    <mergeCell ref="F307:F308"/>
    <mergeCell ref="E268:E273"/>
    <mergeCell ref="D268:D273"/>
    <mergeCell ref="B293:B294"/>
    <mergeCell ref="A293:A294"/>
    <mergeCell ref="C293:C294"/>
    <mergeCell ref="B299:B302"/>
    <mergeCell ref="A299:A302"/>
    <mergeCell ref="C299:C302"/>
    <mergeCell ref="A303:A305"/>
    <mergeCell ref="B303:B305"/>
    <mergeCell ref="C303:C305"/>
    <mergeCell ref="D283:D284"/>
    <mergeCell ref="E283:E284"/>
    <mergeCell ref="F283:F284"/>
    <mergeCell ref="D285:D286"/>
    <mergeCell ref="E285:E286"/>
    <mergeCell ref="F285:F286"/>
    <mergeCell ref="D287:D288"/>
    <mergeCell ref="E287:E288"/>
    <mergeCell ref="F287:F288"/>
    <mergeCell ref="D289:D291"/>
    <mergeCell ref="E289:E291"/>
    <mergeCell ref="F289:F291"/>
    <mergeCell ref="D292:D295"/>
    <mergeCell ref="E292:E295"/>
    <mergeCell ref="F292:F295"/>
    <mergeCell ref="D299:D300"/>
    <mergeCell ref="E299:E300"/>
    <mergeCell ref="F299:F300"/>
    <mergeCell ref="D301:D302"/>
    <mergeCell ref="E301:E302"/>
    <mergeCell ref="F301:F302"/>
    <mergeCell ref="D303:D305"/>
    <mergeCell ref="E303:E305"/>
    <mergeCell ref="F303:F305"/>
    <mergeCell ref="B319:B320"/>
    <mergeCell ref="A319:A320"/>
    <mergeCell ref="C319:C320"/>
    <mergeCell ref="A321:A324"/>
    <mergeCell ref="B321:B324"/>
    <mergeCell ref="C321:C324"/>
    <mergeCell ref="A325:A327"/>
    <mergeCell ref="B325:B327"/>
    <mergeCell ref="C325:C327"/>
    <mergeCell ref="C314:C315"/>
    <mergeCell ref="C316:C318"/>
    <mergeCell ref="F316:F317"/>
    <mergeCell ref="E316:E317"/>
    <mergeCell ref="D316:D317"/>
    <mergeCell ref="C311:C313"/>
    <mergeCell ref="B311:B313"/>
    <mergeCell ref="F309:F311"/>
    <mergeCell ref="E309:E311"/>
    <mergeCell ref="D309:D311"/>
    <mergeCell ref="D312:D315"/>
    <mergeCell ref="E312:E315"/>
    <mergeCell ref="F312:F315"/>
    <mergeCell ref="D318:D319"/>
    <mergeCell ref="E318:E319"/>
    <mergeCell ref="F318:F319"/>
    <mergeCell ref="D320:D321"/>
    <mergeCell ref="E320:E321"/>
    <mergeCell ref="F320:F321"/>
    <mergeCell ref="D322:D326"/>
    <mergeCell ref="E322:E326"/>
    <mergeCell ref="F322:F326"/>
    <mergeCell ref="D327:D329"/>
    <mergeCell ref="E327:E329"/>
    <mergeCell ref="F327:F329"/>
    <mergeCell ref="F363:F366"/>
    <mergeCell ref="E363:E366"/>
    <mergeCell ref="D363:D366"/>
    <mergeCell ref="F453:F455"/>
    <mergeCell ref="D456:D457"/>
    <mergeCell ref="E456:E457"/>
    <mergeCell ref="F456:F457"/>
    <mergeCell ref="D423:D426"/>
    <mergeCell ref="D451:D452"/>
    <mergeCell ref="E451:E452"/>
    <mergeCell ref="F451:F452"/>
    <mergeCell ref="E401:E402"/>
    <mergeCell ref="F401:F402"/>
    <mergeCell ref="D403:D404"/>
    <mergeCell ref="E403:E404"/>
    <mergeCell ref="D405:D406"/>
    <mergeCell ref="E405:E406"/>
    <mergeCell ref="F405:F406"/>
    <mergeCell ref="D407:D409"/>
    <mergeCell ref="E407:E409"/>
    <mergeCell ref="D437:D438"/>
    <mergeCell ref="B330:B332"/>
    <mergeCell ref="C330:C332"/>
    <mergeCell ref="A333:A334"/>
    <mergeCell ref="B333:B334"/>
    <mergeCell ref="C333:C334"/>
    <mergeCell ref="A335:A336"/>
    <mergeCell ref="B335:B336"/>
    <mergeCell ref="C335:C336"/>
    <mergeCell ref="D333:D336"/>
    <mergeCell ref="E333:E336"/>
    <mergeCell ref="F333:F336"/>
    <mergeCell ref="F342:F344"/>
    <mergeCell ref="E342:E344"/>
    <mergeCell ref="D342:D344"/>
    <mergeCell ref="F345:F348"/>
    <mergeCell ref="E345:E348"/>
    <mergeCell ref="D345:D348"/>
    <mergeCell ref="A338:B338"/>
    <mergeCell ref="A394:B394"/>
    <mergeCell ref="D330:D332"/>
    <mergeCell ref="E330:E332"/>
    <mergeCell ref="F330:F332"/>
    <mergeCell ref="A454:A455"/>
    <mergeCell ref="B454:B455"/>
    <mergeCell ref="C454:C455"/>
    <mergeCell ref="A456:A457"/>
    <mergeCell ref="B456:B457"/>
    <mergeCell ref="C456:C457"/>
    <mergeCell ref="A459:A461"/>
    <mergeCell ref="B459:B461"/>
    <mergeCell ref="C459:C461"/>
    <mergeCell ref="A462:A463"/>
    <mergeCell ref="B462:B463"/>
    <mergeCell ref="C462:C463"/>
    <mergeCell ref="D453:D455"/>
    <mergeCell ref="E453:E455"/>
    <mergeCell ref="F367:F370"/>
    <mergeCell ref="E367:E370"/>
    <mergeCell ref="D367:D370"/>
    <mergeCell ref="D371:D373"/>
    <mergeCell ref="C386:C387"/>
    <mergeCell ref="B386:B387"/>
    <mergeCell ref="A386:A387"/>
    <mergeCell ref="F386:F392"/>
    <mergeCell ref="E386:E392"/>
    <mergeCell ref="D386:D392"/>
    <mergeCell ref="B390:B392"/>
    <mergeCell ref="C390:C392"/>
    <mergeCell ref="A390:A392"/>
    <mergeCell ref="C388:C389"/>
    <mergeCell ref="B388:B389"/>
    <mergeCell ref="A388:A389"/>
    <mergeCell ref="F376:F380"/>
    <mergeCell ref="E376:E380"/>
    <mergeCell ref="C395:C398"/>
    <mergeCell ref="B395:B398"/>
    <mergeCell ref="A395:A398"/>
    <mergeCell ref="F395:F398"/>
    <mergeCell ref="E395:E398"/>
    <mergeCell ref="D395:D398"/>
    <mergeCell ref="D418:D419"/>
    <mergeCell ref="E418:E419"/>
    <mergeCell ref="F418:F419"/>
    <mergeCell ref="D420:D422"/>
    <mergeCell ref="E420:E422"/>
    <mergeCell ref="F420:F422"/>
    <mergeCell ref="D427:D428"/>
    <mergeCell ref="E427:E428"/>
    <mergeCell ref="F427:F428"/>
    <mergeCell ref="F423:F426"/>
    <mergeCell ref="E423:E426"/>
    <mergeCell ref="C422:C423"/>
    <mergeCell ref="B422:B423"/>
    <mergeCell ref="A422:A423"/>
    <mergeCell ref="F407:F409"/>
    <mergeCell ref="D410:D415"/>
    <mergeCell ref="E410:E415"/>
    <mergeCell ref="F410:F415"/>
    <mergeCell ref="C401:C403"/>
    <mergeCell ref="B401:B403"/>
    <mergeCell ref="A401:A403"/>
    <mergeCell ref="D401:D402"/>
    <mergeCell ref="D471:D474"/>
    <mergeCell ref="E471:E474"/>
    <mergeCell ref="F471:F474"/>
    <mergeCell ref="D475:D478"/>
    <mergeCell ref="E475:E478"/>
    <mergeCell ref="F475:F478"/>
    <mergeCell ref="A496:A497"/>
    <mergeCell ref="B496:B497"/>
    <mergeCell ref="C496:C497"/>
    <mergeCell ref="D458:D460"/>
    <mergeCell ref="E458:E460"/>
    <mergeCell ref="F458:F460"/>
    <mergeCell ref="D461:D463"/>
    <mergeCell ref="E461:E463"/>
    <mergeCell ref="F461:F463"/>
    <mergeCell ref="D481:D482"/>
    <mergeCell ref="E481:E482"/>
    <mergeCell ref="F481:F482"/>
    <mergeCell ref="D483:D485"/>
    <mergeCell ref="E483:E485"/>
    <mergeCell ref="F483:F485"/>
    <mergeCell ref="D486:D488"/>
    <mergeCell ref="E486:E488"/>
    <mergeCell ref="F486:F488"/>
    <mergeCell ref="F489:F491"/>
    <mergeCell ref="E489:E491"/>
    <mergeCell ref="D489:D491"/>
    <mergeCell ref="C485:C486"/>
    <mergeCell ref="B485:B486"/>
    <mergeCell ref="D496:D498"/>
    <mergeCell ref="E496:E498"/>
    <mergeCell ref="F496:F498"/>
    <mergeCell ref="D499:D502"/>
    <mergeCell ref="E499:E502"/>
    <mergeCell ref="F499:F502"/>
    <mergeCell ref="C551:C553"/>
    <mergeCell ref="B551:B553"/>
    <mergeCell ref="A551:A553"/>
    <mergeCell ref="C554:C557"/>
    <mergeCell ref="B554:B557"/>
    <mergeCell ref="A554:A557"/>
    <mergeCell ref="E505:E507"/>
    <mergeCell ref="F505:F507"/>
    <mergeCell ref="D508:D509"/>
    <mergeCell ref="E508:E509"/>
    <mergeCell ref="F508:F509"/>
    <mergeCell ref="C518:C519"/>
    <mergeCell ref="B518:B519"/>
    <mergeCell ref="A518:A519"/>
    <mergeCell ref="A515:A517"/>
    <mergeCell ref="B515:B517"/>
    <mergeCell ref="C515:C517"/>
    <mergeCell ref="C544:C549"/>
    <mergeCell ref="B535:B543"/>
    <mergeCell ref="C535:C543"/>
    <mergeCell ref="C512:C514"/>
    <mergeCell ref="B512:B514"/>
    <mergeCell ref="A512:A514"/>
    <mergeCell ref="C532:C534"/>
    <mergeCell ref="A520:A522"/>
    <mergeCell ref="B520:B522"/>
    <mergeCell ref="C520:C522"/>
    <mergeCell ref="A523:A526"/>
    <mergeCell ref="B523:B526"/>
    <mergeCell ref="A566:A568"/>
    <mergeCell ref="B566:B568"/>
    <mergeCell ref="A569:A573"/>
    <mergeCell ref="B569:B573"/>
    <mergeCell ref="C569:C573"/>
    <mergeCell ref="A535:A543"/>
    <mergeCell ref="A544:A549"/>
    <mergeCell ref="F535:F538"/>
    <mergeCell ref="D544:D549"/>
    <mergeCell ref="E544:E549"/>
    <mergeCell ref="F544:F549"/>
    <mergeCell ref="D535:D538"/>
    <mergeCell ref="E535:E538"/>
    <mergeCell ref="D539:D543"/>
    <mergeCell ref="E539:E543"/>
    <mergeCell ref="F539:F543"/>
    <mergeCell ref="C558:C560"/>
    <mergeCell ref="B558:B560"/>
    <mergeCell ref="A558:A560"/>
    <mergeCell ref="C561:C565"/>
    <mergeCell ref="B561:B565"/>
    <mergeCell ref="A561:A565"/>
    <mergeCell ref="D551:D552"/>
    <mergeCell ref="D559:D563"/>
    <mergeCell ref="E559:E563"/>
    <mergeCell ref="F559:F563"/>
    <mergeCell ref="D564:D567"/>
    <mergeCell ref="E564:E567"/>
    <mergeCell ref="F564:F567"/>
    <mergeCell ref="D568:D570"/>
    <mergeCell ref="E568:E570"/>
    <mergeCell ref="F568:F570"/>
    <mergeCell ref="C523:C526"/>
    <mergeCell ref="A527:A528"/>
    <mergeCell ref="B527:B528"/>
    <mergeCell ref="C527:C528"/>
    <mergeCell ref="D513:D516"/>
    <mergeCell ref="E513:E516"/>
    <mergeCell ref="F513:F516"/>
    <mergeCell ref="D517:D520"/>
    <mergeCell ref="E517:E520"/>
    <mergeCell ref="F517:F520"/>
    <mergeCell ref="D522:D534"/>
    <mergeCell ref="E522:E534"/>
    <mergeCell ref="F522:F534"/>
    <mergeCell ref="E551:E552"/>
    <mergeCell ref="F551:F552"/>
    <mergeCell ref="D553:D558"/>
    <mergeCell ref="E553:E558"/>
    <mergeCell ref="F553:F558"/>
    <mergeCell ref="A550:B550"/>
    <mergeCell ref="B544:B549"/>
    <mergeCell ref="E591:E594"/>
    <mergeCell ref="F591:F594"/>
    <mergeCell ref="F595:F599"/>
    <mergeCell ref="D595:D599"/>
    <mergeCell ref="E595:E599"/>
    <mergeCell ref="A595:A599"/>
    <mergeCell ref="B595:B599"/>
    <mergeCell ref="C595:C599"/>
    <mergeCell ref="F575:F589"/>
    <mergeCell ref="E575:E589"/>
    <mergeCell ref="D575:D589"/>
    <mergeCell ref="C575:C578"/>
    <mergeCell ref="B575:B578"/>
    <mergeCell ref="A575:A578"/>
    <mergeCell ref="C579:C581"/>
    <mergeCell ref="B579:B581"/>
    <mergeCell ref="A579:A581"/>
    <mergeCell ref="A582:A589"/>
    <mergeCell ref="B582:B589"/>
    <mergeCell ref="C582:C589"/>
    <mergeCell ref="C591:C592"/>
    <mergeCell ref="B591:B592"/>
    <mergeCell ref="A591:A592"/>
    <mergeCell ref="C566:C568"/>
    <mergeCell ref="F611:F616"/>
    <mergeCell ref="A611:A616"/>
    <mergeCell ref="B611:B616"/>
    <mergeCell ref="C611:C616"/>
    <mergeCell ref="D611:D616"/>
    <mergeCell ref="E611:E616"/>
    <mergeCell ref="A618:A622"/>
    <mergeCell ref="B618:B622"/>
    <mergeCell ref="C618:C622"/>
    <mergeCell ref="A624:A626"/>
    <mergeCell ref="B624:B626"/>
    <mergeCell ref="C624:C626"/>
    <mergeCell ref="C601:C603"/>
    <mergeCell ref="B601:B603"/>
    <mergeCell ref="A601:A603"/>
    <mergeCell ref="D601:D605"/>
    <mergeCell ref="E601:E605"/>
    <mergeCell ref="F601:F605"/>
    <mergeCell ref="D606:D609"/>
    <mergeCell ref="E606:E609"/>
    <mergeCell ref="F606:F609"/>
    <mergeCell ref="A604:A609"/>
    <mergeCell ref="B604:B609"/>
    <mergeCell ref="C604:C609"/>
    <mergeCell ref="D571:D573"/>
    <mergeCell ref="E571:E573"/>
    <mergeCell ref="F571:F573"/>
    <mergeCell ref="C593:C594"/>
    <mergeCell ref="B593:B594"/>
    <mergeCell ref="A593:A594"/>
    <mergeCell ref="D591:D594"/>
  </mergeCells>
  <phoneticPr fontId="1" type="noConversion"/>
  <pageMargins left="0.78740157480314965" right="0.70866141732283472" top="0.86614173228346458" bottom="0.59055118110236227" header="0.6692913385826772" footer="0.39370078740157483"/>
  <pageSetup paperSize="9" orientation="portrait" r:id="rId1"/>
  <headerFooter>
    <oddHeader>&amp;R&amp;"한양해서,보통"&amp;9&amp;K990000www.bmtars.com</oddHeader>
    <oddFooter>&amp;R&amp;"a옛날목욕탕L,보통"&amp;9&amp;K00+000&amp;P</oddFooter>
  </headerFooter>
  <rowBreaks count="50" manualBreakCount="50">
    <brk id="14" max="5" man="1"/>
    <brk id="49" max="5" man="1"/>
    <brk id="57" max="5" man="1"/>
    <brk id="81" max="5" man="1"/>
    <brk id="105" max="5" man="1"/>
    <brk id="111" max="5" man="1"/>
    <brk id="119" max="5" man="1"/>
    <brk id="129" max="5" man="1"/>
    <brk id="137" max="5" man="1"/>
    <brk id="150" max="5" man="1"/>
    <brk id="174" max="5" man="1"/>
    <brk id="180" max="5" man="1"/>
    <brk id="204" max="5" man="1"/>
    <brk id="212" max="5" man="1"/>
    <brk id="224" max="5" man="1"/>
    <brk id="234" max="5" man="1"/>
    <brk id="239" max="5" man="1"/>
    <brk id="254" max="5" man="1"/>
    <brk id="274" max="5" man="1"/>
    <brk id="281" max="5" man="1"/>
    <brk id="305" max="5" man="1"/>
    <brk id="329" max="5" man="1"/>
    <brk id="337" max="5" man="1"/>
    <brk id="349" max="5" man="1"/>
    <brk id="361" max="5" man="1"/>
    <brk id="374" max="5" man="1"/>
    <brk id="384" max="5" man="1"/>
    <brk id="393" max="5" man="1"/>
    <brk id="399" max="5" man="1"/>
    <brk id="416" max="5" man="1"/>
    <brk id="429" max="5" man="1"/>
    <brk id="435" max="5" man="1"/>
    <brk id="441" max="5" man="1"/>
    <brk id="449" max="5" man="1"/>
    <brk id="464" max="5" man="1"/>
    <brk id="479" max="5" man="1"/>
    <brk id="492" max="5" man="1"/>
    <brk id="503" max="5" man="1"/>
    <brk id="510" max="5" man="1"/>
    <brk id="534" max="5" man="1"/>
    <brk id="549" max="5" man="1"/>
    <brk id="573" max="5" man="1"/>
    <brk id="589" max="5" man="1"/>
    <brk id="599" max="5" man="1"/>
    <brk id="609" max="5" man="1"/>
    <brk id="616" max="5" man="1"/>
    <brk id="622" max="5" man="1"/>
    <brk id="630" max="5" man="1"/>
    <brk id="649" max="5" man="1"/>
    <brk id="66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계산리스트</vt:lpstr>
      <vt:lpstr>계산리스트!Print_Area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2006-09-13T11:19:49Z</dcterms:created>
  <dcterms:modified xsi:type="dcterms:W3CDTF">2018-12-25T18:34:57Z</dcterms:modified>
</cp:coreProperties>
</file>